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2023\ROZPOČET 2023\"/>
    </mc:Choice>
  </mc:AlternateContent>
  <xr:revisionPtr revIDLastSave="0" documentId="13_ncr:1_{7DDBB35A-2BBE-41CA-B71D-60DA8F6B7E26}" xr6:coauthVersionLast="47" xr6:coauthVersionMax="47" xr10:uidLastSave="{00000000-0000-0000-0000-000000000000}"/>
  <bookViews>
    <workbookView xWindow="-120" yWindow="-120" windowWidth="29040" windowHeight="15840" tabRatio="593" xr2:uid="{00000000-000D-0000-FFFF-FFFF00000000}"/>
  </bookViews>
  <sheets>
    <sheet name="návrh podle pargrafu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1" i="27" l="1"/>
  <c r="E10" i="27"/>
  <c r="E25" i="27" l="1"/>
  <c r="E40" i="27" s="1"/>
  <c r="E131" i="27" l="1"/>
</calcChain>
</file>

<file path=xl/sharedStrings.xml><?xml version="1.0" encoding="utf-8"?>
<sst xmlns="http://schemas.openxmlformats.org/spreadsheetml/2006/main" count="86" uniqueCount="84">
  <si>
    <t>třída 1</t>
  </si>
  <si>
    <t>Daňové příjmy</t>
  </si>
  <si>
    <t>Nedaňové příjmy</t>
  </si>
  <si>
    <t>třída 2</t>
  </si>
  <si>
    <t>bytové hospodářství</t>
  </si>
  <si>
    <t>paragraf</t>
  </si>
  <si>
    <t>činnost místní správy</t>
  </si>
  <si>
    <t>Rozpočtové výdaje</t>
  </si>
  <si>
    <t>v tis.Kč</t>
  </si>
  <si>
    <t>veřejné osvětlení</t>
  </si>
  <si>
    <t>zastupitelstvo obce</t>
  </si>
  <si>
    <t>třída 8</t>
  </si>
  <si>
    <t>Financování</t>
  </si>
  <si>
    <t>Příjmy</t>
  </si>
  <si>
    <t>komunální služby</t>
  </si>
  <si>
    <t>požární ochrana</t>
  </si>
  <si>
    <t>IČO:</t>
  </si>
  <si>
    <t>Příjmy celkem</t>
  </si>
  <si>
    <t>Obec:</t>
  </si>
  <si>
    <t>nebytové hospodářství</t>
  </si>
  <si>
    <t>komunálního odpadu /EKO-KOM/</t>
  </si>
  <si>
    <t>sběr a svoz nebezpečného odpadu</t>
  </si>
  <si>
    <t>sběr a svoz ostatních odpadů</t>
  </si>
  <si>
    <t>sběr a svoz komunál.odpadu</t>
  </si>
  <si>
    <t>péče o vzhled obcí</t>
  </si>
  <si>
    <t>Výdaje celkem</t>
  </si>
  <si>
    <t>pojištění obce</t>
  </si>
  <si>
    <t>Sejmuto dne:</t>
  </si>
  <si>
    <t>ZBÚ minulých let - dofinancování</t>
  </si>
  <si>
    <t xml:space="preserve">podle tříd a paragrafů </t>
  </si>
  <si>
    <t xml:space="preserve">Vestec </t>
  </si>
  <si>
    <t>centrum soc služeb</t>
  </si>
  <si>
    <t xml:space="preserve">Schváleno v zastupitelstvu obce dne:          </t>
  </si>
  <si>
    <t xml:space="preserve">Vyvěšeno v listinné i elektronic.podobě dne:   </t>
  </si>
  <si>
    <t>poplatek ze psů</t>
  </si>
  <si>
    <t>poplatek správní</t>
  </si>
  <si>
    <t>odpadní vody</t>
  </si>
  <si>
    <t>prodej pozemků</t>
  </si>
  <si>
    <t>obecné příjmy /úroky/z finančních operací</t>
  </si>
  <si>
    <t>pohřebnictví</t>
  </si>
  <si>
    <t>položka</t>
  </si>
  <si>
    <t>komunál.služby-nájem pozemků</t>
  </si>
  <si>
    <t xml:space="preserve">pěstební činnost </t>
  </si>
  <si>
    <t xml:space="preserve">rybářství </t>
  </si>
  <si>
    <t>ostatní komunikace chodníky</t>
  </si>
  <si>
    <t>silniční doprava</t>
  </si>
  <si>
    <t>vodní díla (monit.rybnik)</t>
  </si>
  <si>
    <t>rozhlas</t>
  </si>
  <si>
    <t>TJ příspěvek</t>
  </si>
  <si>
    <t>sběr a svoz bioodpadu</t>
  </si>
  <si>
    <t xml:space="preserve">výdaje </t>
  </si>
  <si>
    <t>třída 5,6</t>
  </si>
  <si>
    <t>daň z příjmů fyz osob                 2612</t>
  </si>
  <si>
    <t xml:space="preserve">daň z příjmů fyz osob                 4634  </t>
  </si>
  <si>
    <t>daň z příjmů ze sam.vyd.           1652</t>
  </si>
  <si>
    <t>daň z příjmů ze sam.vyd.           1628</t>
  </si>
  <si>
    <t>daň z příjmů fyz osob               1660</t>
  </si>
  <si>
    <t>daň z příjmů prav osob              641</t>
  </si>
  <si>
    <t>daň z přidané hodnoty               1679</t>
  </si>
  <si>
    <t>daň loterie                               9814</t>
  </si>
  <si>
    <t>daň z nemovitostí                     633</t>
  </si>
  <si>
    <t xml:space="preserve">poplatky KO                           </t>
  </si>
  <si>
    <t xml:space="preserve">daň z příjmů za obec </t>
  </si>
  <si>
    <t>krizová opatření</t>
  </si>
  <si>
    <t>územní plánování</t>
  </si>
  <si>
    <t>třída 4</t>
  </si>
  <si>
    <t>Přijaté transfery</t>
  </si>
  <si>
    <t xml:space="preserve">kanalizace Malý Vestec </t>
  </si>
  <si>
    <t>dary</t>
  </si>
  <si>
    <t xml:space="preserve">služby </t>
  </si>
  <si>
    <t>záležitosti kultury                            material</t>
  </si>
  <si>
    <t>zájmová činnost  VOSA, Puták</t>
  </si>
  <si>
    <t>fukce lesů MS Vestec</t>
  </si>
  <si>
    <t>NÁVRH  Rozpočet obce pro rok 2023</t>
  </si>
  <si>
    <t>bytové hospodářství pitná voda</t>
  </si>
  <si>
    <t>bytové hospodářství nájem</t>
  </si>
  <si>
    <t>nebytové hospodářství pitná voda</t>
  </si>
  <si>
    <t>nebytové hospodářství nájem</t>
  </si>
  <si>
    <t>hřiště - revize</t>
  </si>
  <si>
    <t>služby peněžních ústavů</t>
  </si>
  <si>
    <t>ostatní činnosti transfery MAS</t>
  </si>
  <si>
    <t>ost finančí operace proúčtována daň, DPH</t>
  </si>
  <si>
    <t xml:space="preserve">Rozpočet  pro rok 2023  je navržen jako  schodkový a dofinancován z BU </t>
  </si>
  <si>
    <t>3/2022/II/5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</si>
</sst>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0"/>
      <name val="Arial CE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u/>
      <sz val="12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6" fillId="0" borderId="0" xfId="0" applyFont="1"/>
    <xf numFmtId="0" fontId="3" fillId="0" borderId="0" xfId="0" applyFont="1"/>
    <xf numFmtId="0" fontId="1" fillId="0" borderId="0" xfId="0" applyFont="1"/>
    <xf numFmtId="0" fontId="1" fillId="0" borderId="3" xfId="0" applyFont="1" applyBorder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13" xfId="0" applyBorder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0" fillId="0" borderId="14" xfId="0" applyNumberFormat="1" applyBorder="1"/>
    <xf numFmtId="2" fontId="6" fillId="0" borderId="14" xfId="0" applyNumberFormat="1" applyFont="1" applyBorder="1"/>
    <xf numFmtId="2" fontId="3" fillId="0" borderId="6" xfId="0" applyNumberFormat="1" applyFont="1" applyBorder="1"/>
    <xf numFmtId="2" fontId="2" fillId="0" borderId="14" xfId="0" applyNumberFormat="1" applyFont="1" applyBorder="1"/>
    <xf numFmtId="0" fontId="0" fillId="0" borderId="0" xfId="0" applyAlignment="1">
      <alignment horizontal="right"/>
    </xf>
    <xf numFmtId="2" fontId="3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2" fontId="3" fillId="0" borderId="0" xfId="0" applyNumberFormat="1" applyFont="1"/>
    <xf numFmtId="2" fontId="6" fillId="0" borderId="0" xfId="0" applyNumberFormat="1" applyFont="1"/>
    <xf numFmtId="2" fontId="2" fillId="0" borderId="0" xfId="0" applyNumberFormat="1" applyFont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3" xfId="0" applyNumberFormat="1" applyFont="1" applyBorder="1"/>
    <xf numFmtId="0" fontId="3" fillId="0" borderId="7" xfId="0" applyFont="1" applyBorder="1"/>
    <xf numFmtId="0" fontId="2" fillId="0" borderId="9" xfId="0" applyFont="1" applyBorder="1"/>
    <xf numFmtId="2" fontId="2" fillId="0" borderId="6" xfId="0" applyNumberFormat="1" applyFont="1" applyBorder="1"/>
    <xf numFmtId="0" fontId="2" fillId="0" borderId="1" xfId="0" applyFont="1" applyBorder="1"/>
    <xf numFmtId="0" fontId="0" fillId="0" borderId="16" xfId="0" applyBorder="1"/>
    <xf numFmtId="0" fontId="7" fillId="0" borderId="19" xfId="0" applyFont="1" applyBorder="1"/>
    <xf numFmtId="0" fontId="0" fillId="0" borderId="19" xfId="0" applyBorder="1"/>
    <xf numFmtId="0" fontId="6" fillId="0" borderId="19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0" fontId="1" fillId="0" borderId="17" xfId="0" applyFont="1" applyBorder="1"/>
    <xf numFmtId="0" fontId="3" fillId="0" borderId="24" xfId="0" applyFont="1" applyBorder="1"/>
    <xf numFmtId="0" fontId="0" fillId="0" borderId="25" xfId="0" applyBorder="1"/>
    <xf numFmtId="2" fontId="7" fillId="0" borderId="0" xfId="0" applyNumberFormat="1" applyFont="1"/>
    <xf numFmtId="0" fontId="3" fillId="0" borderId="0" xfId="0" applyFont="1" applyAlignment="1">
      <alignment horizontal="center"/>
    </xf>
    <xf numFmtId="0" fontId="0" fillId="0" borderId="26" xfId="0" applyBorder="1"/>
    <xf numFmtId="0" fontId="1" fillId="0" borderId="16" xfId="0" applyFont="1" applyBorder="1"/>
    <xf numFmtId="0" fontId="3" fillId="0" borderId="25" xfId="0" applyFont="1" applyBorder="1"/>
    <xf numFmtId="0" fontId="0" fillId="0" borderId="27" xfId="0" applyBorder="1"/>
    <xf numFmtId="0" fontId="2" fillId="0" borderId="4" xfId="0" applyFont="1" applyBorder="1"/>
    <xf numFmtId="0" fontId="2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28" xfId="0" applyBorder="1"/>
    <xf numFmtId="14" fontId="0" fillId="0" borderId="0" xfId="0" applyNumberFormat="1"/>
    <xf numFmtId="0" fontId="2" fillId="0" borderId="32" xfId="0" applyFont="1" applyBorder="1"/>
    <xf numFmtId="0" fontId="2" fillId="0" borderId="25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11" xfId="0" applyFont="1" applyBorder="1"/>
    <xf numFmtId="2" fontId="3" fillId="0" borderId="15" xfId="0" applyNumberFormat="1" applyFont="1" applyBorder="1"/>
    <xf numFmtId="0" fontId="2" fillId="0" borderId="2" xfId="0" applyFont="1" applyBorder="1"/>
    <xf numFmtId="0" fontId="0" fillId="0" borderId="29" xfId="0" applyBorder="1"/>
    <xf numFmtId="0" fontId="0" fillId="0" borderId="33" xfId="0" applyBorder="1"/>
    <xf numFmtId="2" fontId="0" fillId="0" borderId="30" xfId="0" applyNumberFormat="1" applyBorder="1"/>
    <xf numFmtId="0" fontId="0" fillId="0" borderId="34" xfId="0" applyBorder="1"/>
    <xf numFmtId="0" fontId="6" fillId="0" borderId="31" xfId="0" applyFont="1" applyBorder="1"/>
    <xf numFmtId="2" fontId="6" fillId="0" borderId="15" xfId="0" applyNumberFormat="1" applyFont="1" applyBorder="1"/>
    <xf numFmtId="0" fontId="6" fillId="0" borderId="5" xfId="0" applyFont="1" applyBorder="1"/>
    <xf numFmtId="0" fontId="3" fillId="0" borderId="0" xfId="0" applyFont="1" applyAlignment="1">
      <alignment horizontal="left"/>
    </xf>
    <xf numFmtId="2" fontId="7" fillId="0" borderId="2" xfId="1" applyNumberFormat="1" applyFont="1" applyBorder="1"/>
    <xf numFmtId="2" fontId="7" fillId="0" borderId="1" xfId="0" applyNumberFormat="1" applyFont="1" applyBorder="1"/>
    <xf numFmtId="2" fontId="6" fillId="0" borderId="1" xfId="0" applyNumberFormat="1" applyFont="1" applyBorder="1"/>
    <xf numFmtId="2" fontId="3" fillId="0" borderId="14" xfId="0" applyNumberFormat="1" applyFont="1" applyBorder="1"/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9"/>
  <sheetViews>
    <sheetView tabSelected="1" topLeftCell="A133" zoomScaleNormal="100" workbookViewId="0">
      <selection activeCell="C148" sqref="C148"/>
    </sheetView>
  </sheetViews>
  <sheetFormatPr defaultRowHeight="12.75" x14ac:dyDescent="0.2"/>
  <cols>
    <col min="1" max="1" width="10.28515625" customWidth="1"/>
    <col min="2" max="2" width="38" customWidth="1"/>
    <col min="3" max="3" width="9.85546875" customWidth="1"/>
    <col min="4" max="4" width="8" customWidth="1"/>
    <col min="5" max="5" width="11.28515625" customWidth="1"/>
    <col min="6" max="6" width="9.7109375" customWidth="1"/>
    <col min="9" max="9" width="12.7109375" customWidth="1"/>
    <col min="10" max="10" width="31.140625" customWidth="1"/>
  </cols>
  <sheetData>
    <row r="1" spans="1:12" ht="15.75" x14ac:dyDescent="0.25">
      <c r="A1" s="4" t="s">
        <v>16</v>
      </c>
      <c r="B1" s="87">
        <v>239909</v>
      </c>
      <c r="C1" s="4"/>
      <c r="D1" s="4" t="s">
        <v>18</v>
      </c>
      <c r="E1" s="4" t="s">
        <v>30</v>
      </c>
      <c r="H1" s="4"/>
      <c r="I1" s="4"/>
      <c r="K1" s="4"/>
      <c r="L1" s="4"/>
    </row>
    <row r="3" spans="1:12" x14ac:dyDescent="0.2">
      <c r="B3" s="9"/>
      <c r="H3" s="9"/>
      <c r="I3" s="61"/>
    </row>
    <row r="4" spans="1:12" x14ac:dyDescent="0.2">
      <c r="A4" s="9"/>
      <c r="B4" s="9"/>
      <c r="J4" s="8"/>
    </row>
    <row r="5" spans="1:12" ht="15.75" x14ac:dyDescent="0.25">
      <c r="A5" s="9"/>
      <c r="B5" s="93" t="s">
        <v>73</v>
      </c>
      <c r="C5" s="93"/>
      <c r="D5" s="93"/>
      <c r="I5" s="36"/>
      <c r="J5" s="62"/>
    </row>
    <row r="6" spans="1:12" ht="15.75" x14ac:dyDescent="0.25">
      <c r="B6" s="93" t="s">
        <v>29</v>
      </c>
      <c r="C6" s="93"/>
      <c r="D6" s="93"/>
      <c r="J6" s="62"/>
    </row>
    <row r="7" spans="1:12" ht="43.5" customHeight="1" thickBot="1" x14ac:dyDescent="0.25">
      <c r="E7" s="10" t="s">
        <v>8</v>
      </c>
      <c r="F7" s="10"/>
      <c r="I7" s="8"/>
    </row>
    <row r="8" spans="1:12" ht="13.5" thickBot="1" x14ac:dyDescent="0.25">
      <c r="A8" s="64" t="s">
        <v>13</v>
      </c>
      <c r="B8" s="64"/>
      <c r="C8" s="58" t="s">
        <v>5</v>
      </c>
      <c r="D8" s="14" t="s">
        <v>40</v>
      </c>
      <c r="E8" s="6"/>
      <c r="F8" s="13"/>
    </row>
    <row r="9" spans="1:12" x14ac:dyDescent="0.2">
      <c r="A9" s="60"/>
      <c r="B9" s="66"/>
      <c r="C9" s="53"/>
      <c r="D9" s="15"/>
      <c r="E9" s="12"/>
      <c r="F9" s="2"/>
    </row>
    <row r="10" spans="1:12" ht="15.75" x14ac:dyDescent="0.25">
      <c r="A10" s="40" t="s">
        <v>0</v>
      </c>
      <c r="B10" s="65" t="s">
        <v>1</v>
      </c>
      <c r="C10" s="22"/>
      <c r="D10" s="16"/>
      <c r="E10" s="27">
        <f>E11+E12+E13+E14+E15+E16+E17+E18+E19+E20+E21+E22+E23</f>
        <v>5123</v>
      </c>
      <c r="F10" s="22"/>
    </row>
    <row r="11" spans="1:12" x14ac:dyDescent="0.2">
      <c r="A11" s="24"/>
      <c r="B11" s="68" t="s">
        <v>52</v>
      </c>
      <c r="C11" s="48">
        <v>1111</v>
      </c>
      <c r="D11" s="17"/>
      <c r="E11" s="25">
        <v>700</v>
      </c>
      <c r="F11" s="1"/>
    </row>
    <row r="12" spans="1:12" x14ac:dyDescent="0.2">
      <c r="A12" s="24"/>
      <c r="B12" s="68" t="s">
        <v>53</v>
      </c>
      <c r="C12" s="48">
        <v>1111</v>
      </c>
      <c r="D12" s="17"/>
      <c r="E12" s="25">
        <v>10</v>
      </c>
      <c r="F12" s="1"/>
    </row>
    <row r="13" spans="1:12" x14ac:dyDescent="0.2">
      <c r="A13" s="24"/>
      <c r="B13" s="68" t="s">
        <v>54</v>
      </c>
      <c r="C13" s="48">
        <v>1112</v>
      </c>
      <c r="D13" s="17"/>
      <c r="E13" s="25">
        <v>40</v>
      </c>
      <c r="F13" s="1"/>
    </row>
    <row r="14" spans="1:12" x14ac:dyDescent="0.2">
      <c r="A14" s="24"/>
      <c r="B14" s="68" t="s">
        <v>55</v>
      </c>
      <c r="C14" s="48">
        <v>1112</v>
      </c>
      <c r="D14" s="17"/>
      <c r="E14" s="25">
        <v>10</v>
      </c>
      <c r="F14" s="1"/>
    </row>
    <row r="15" spans="1:12" x14ac:dyDescent="0.2">
      <c r="A15" s="24"/>
      <c r="B15" s="68" t="s">
        <v>56</v>
      </c>
      <c r="C15" s="48">
        <v>1113</v>
      </c>
      <c r="D15" s="17"/>
      <c r="E15" s="25">
        <v>130</v>
      </c>
      <c r="F15" s="1"/>
    </row>
    <row r="16" spans="1:12" x14ac:dyDescent="0.2">
      <c r="A16" s="24"/>
      <c r="B16" s="68" t="s">
        <v>62</v>
      </c>
      <c r="C16" s="48">
        <v>1122</v>
      </c>
      <c r="D16" s="17"/>
      <c r="E16" s="25">
        <v>20</v>
      </c>
      <c r="F16" s="1"/>
    </row>
    <row r="17" spans="1:6" x14ac:dyDescent="0.2">
      <c r="A17" s="24"/>
      <c r="B17" s="68" t="s">
        <v>57</v>
      </c>
      <c r="C17" s="48">
        <v>1121</v>
      </c>
      <c r="D17" s="17"/>
      <c r="E17" s="25">
        <v>1100</v>
      </c>
      <c r="F17" s="1"/>
    </row>
    <row r="18" spans="1:6" x14ac:dyDescent="0.2">
      <c r="A18" s="24"/>
      <c r="B18" s="68" t="s">
        <v>58</v>
      </c>
      <c r="C18" s="48">
        <v>1211</v>
      </c>
      <c r="D18" s="17"/>
      <c r="E18" s="25">
        <v>2100</v>
      </c>
      <c r="F18" s="1"/>
    </row>
    <row r="19" spans="1:6" x14ac:dyDescent="0.2">
      <c r="A19" s="24"/>
      <c r="B19" s="68" t="s">
        <v>59</v>
      </c>
      <c r="C19" s="48">
        <v>1381</v>
      </c>
      <c r="D19" s="17"/>
      <c r="E19" s="25">
        <v>35</v>
      </c>
      <c r="F19" s="1"/>
    </row>
    <row r="20" spans="1:6" x14ac:dyDescent="0.2">
      <c r="A20" s="24"/>
      <c r="B20" s="68" t="s">
        <v>60</v>
      </c>
      <c r="C20" s="48">
        <v>1511</v>
      </c>
      <c r="D20" s="17"/>
      <c r="E20" s="25">
        <v>700</v>
      </c>
      <c r="F20" s="1"/>
    </row>
    <row r="21" spans="1:6" x14ac:dyDescent="0.2">
      <c r="A21" s="24"/>
      <c r="B21" s="68" t="s">
        <v>61</v>
      </c>
      <c r="C21" s="48">
        <v>1345</v>
      </c>
      <c r="D21" s="17"/>
      <c r="E21" s="25">
        <v>270</v>
      </c>
      <c r="F21" s="1"/>
    </row>
    <row r="22" spans="1:6" x14ac:dyDescent="0.2">
      <c r="A22" s="24"/>
      <c r="B22" s="73" t="s">
        <v>34</v>
      </c>
      <c r="C22" s="48">
        <v>1341</v>
      </c>
      <c r="D22" s="17"/>
      <c r="E22" s="25">
        <v>4</v>
      </c>
      <c r="F22" s="1"/>
    </row>
    <row r="23" spans="1:6" x14ac:dyDescent="0.2">
      <c r="A23" s="24"/>
      <c r="B23" s="68" t="s">
        <v>35</v>
      </c>
      <c r="C23" s="48">
        <v>1361</v>
      </c>
      <c r="D23" s="17"/>
      <c r="E23" s="25">
        <v>4</v>
      </c>
      <c r="F23" s="1"/>
    </row>
    <row r="24" spans="1:6" x14ac:dyDescent="0.2">
      <c r="A24" s="24"/>
      <c r="B24" s="24"/>
      <c r="C24" s="1"/>
      <c r="D24" s="18"/>
      <c r="E24" s="26"/>
      <c r="F24" s="1"/>
    </row>
    <row r="25" spans="1:6" ht="15.75" x14ac:dyDescent="0.25">
      <c r="A25" s="40" t="s">
        <v>3</v>
      </c>
      <c r="B25" s="65" t="s">
        <v>2</v>
      </c>
      <c r="C25" s="22"/>
      <c r="D25" s="16"/>
      <c r="E25" s="27">
        <f>SUM(E26:E35)</f>
        <v>1777</v>
      </c>
      <c r="F25" s="22"/>
    </row>
    <row r="26" spans="1:6" x14ac:dyDescent="0.2">
      <c r="A26" s="24"/>
      <c r="B26" s="68" t="s">
        <v>36</v>
      </c>
      <c r="C26" s="75">
        <v>2321</v>
      </c>
      <c r="D26" s="17">
        <v>2132</v>
      </c>
      <c r="E26" s="25">
        <v>12</v>
      </c>
      <c r="F26" s="1"/>
    </row>
    <row r="27" spans="1:6" x14ac:dyDescent="0.2">
      <c r="A27" s="24"/>
      <c r="B27" s="68" t="s">
        <v>74</v>
      </c>
      <c r="C27" s="75">
        <v>3612</v>
      </c>
      <c r="D27" s="17">
        <v>2111</v>
      </c>
      <c r="E27" s="25">
        <v>20</v>
      </c>
      <c r="F27" s="1"/>
    </row>
    <row r="28" spans="1:6" x14ac:dyDescent="0.2">
      <c r="A28" s="24"/>
      <c r="B28" s="68" t="s">
        <v>75</v>
      </c>
      <c r="C28" s="75">
        <v>3612</v>
      </c>
      <c r="D28" s="17">
        <v>2132</v>
      </c>
      <c r="E28" s="25">
        <v>126</v>
      </c>
      <c r="F28" s="1"/>
    </row>
    <row r="29" spans="1:6" x14ac:dyDescent="0.2">
      <c r="A29" s="24"/>
      <c r="B29" s="68" t="s">
        <v>76</v>
      </c>
      <c r="C29" s="75">
        <v>3613</v>
      </c>
      <c r="D29" s="17">
        <v>2111</v>
      </c>
      <c r="E29" s="25">
        <v>10</v>
      </c>
      <c r="F29" s="1"/>
    </row>
    <row r="30" spans="1:6" x14ac:dyDescent="0.2">
      <c r="A30" s="24"/>
      <c r="B30" s="68" t="s">
        <v>77</v>
      </c>
      <c r="C30" s="75">
        <v>3613</v>
      </c>
      <c r="D30" s="17">
        <v>2132</v>
      </c>
      <c r="E30" s="25">
        <v>14</v>
      </c>
      <c r="F30" s="1"/>
    </row>
    <row r="31" spans="1:6" x14ac:dyDescent="0.2">
      <c r="A31" s="24"/>
      <c r="B31" s="73" t="s">
        <v>41</v>
      </c>
      <c r="C31" s="75">
        <v>3639</v>
      </c>
      <c r="D31" s="17">
        <v>2131</v>
      </c>
      <c r="E31" s="25">
        <v>523</v>
      </c>
      <c r="F31" s="1"/>
    </row>
    <row r="32" spans="1:6" x14ac:dyDescent="0.2">
      <c r="A32" s="24"/>
      <c r="B32" s="74" t="s">
        <v>20</v>
      </c>
      <c r="C32" s="75">
        <v>3725</v>
      </c>
      <c r="D32" s="17">
        <v>2324</v>
      </c>
      <c r="E32" s="25">
        <v>60</v>
      </c>
      <c r="F32" s="1"/>
    </row>
    <row r="33" spans="1:6" x14ac:dyDescent="0.2">
      <c r="A33" s="24"/>
      <c r="B33" s="73" t="s">
        <v>38</v>
      </c>
      <c r="C33" s="75">
        <v>6310</v>
      </c>
      <c r="D33" s="17">
        <v>2142</v>
      </c>
      <c r="E33" s="25">
        <v>10</v>
      </c>
      <c r="F33" s="1"/>
    </row>
    <row r="34" spans="1:6" x14ac:dyDescent="0.2">
      <c r="A34" s="24"/>
      <c r="B34" s="68" t="s">
        <v>37</v>
      </c>
      <c r="C34" s="75">
        <v>3639</v>
      </c>
      <c r="D34" s="17">
        <v>3111</v>
      </c>
      <c r="E34" s="25">
        <v>1000</v>
      </c>
      <c r="F34" s="1"/>
    </row>
    <row r="35" spans="1:6" x14ac:dyDescent="0.2">
      <c r="A35" s="24"/>
      <c r="B35" s="68" t="s">
        <v>39</v>
      </c>
      <c r="C35" s="75">
        <v>3632</v>
      </c>
      <c r="D35" s="18">
        <v>2131</v>
      </c>
      <c r="E35" s="28">
        <v>2</v>
      </c>
      <c r="F35" s="1"/>
    </row>
    <row r="36" spans="1:6" x14ac:dyDescent="0.2">
      <c r="A36" s="24"/>
      <c r="B36" s="68"/>
      <c r="C36" s="75"/>
      <c r="D36" s="18"/>
      <c r="E36" s="28"/>
      <c r="F36" s="1"/>
    </row>
    <row r="37" spans="1:6" ht="15.75" x14ac:dyDescent="0.25">
      <c r="A37" s="40" t="s">
        <v>65</v>
      </c>
      <c r="B37" s="40" t="s">
        <v>66</v>
      </c>
      <c r="C37" s="75"/>
      <c r="D37" s="18"/>
      <c r="E37" s="91">
        <v>0</v>
      </c>
      <c r="F37" s="1"/>
    </row>
    <row r="38" spans="1:6" ht="15.75" x14ac:dyDescent="0.25">
      <c r="A38" s="40"/>
      <c r="B38" s="68"/>
      <c r="C38" s="75"/>
      <c r="D38" s="18"/>
      <c r="E38" s="28"/>
      <c r="F38" s="1"/>
    </row>
    <row r="39" spans="1:6" x14ac:dyDescent="0.2">
      <c r="A39" s="24"/>
      <c r="B39" s="24"/>
      <c r="C39" s="1"/>
      <c r="D39" s="18"/>
      <c r="E39" s="28"/>
      <c r="F39" s="1"/>
    </row>
    <row r="40" spans="1:6" ht="16.5" thickBot="1" x14ac:dyDescent="0.3">
      <c r="A40" s="24"/>
      <c r="B40" s="84" t="s">
        <v>17</v>
      </c>
      <c r="C40" s="76"/>
      <c r="D40" s="77"/>
      <c r="E40" s="85">
        <f>E10+E25+E37</f>
        <v>6900</v>
      </c>
      <c r="F40" s="86"/>
    </row>
    <row r="41" spans="1:6" ht="9" customHeight="1" thickBot="1" x14ac:dyDescent="0.25">
      <c r="A41" s="63"/>
      <c r="B41" s="60"/>
      <c r="C41" s="80"/>
      <c r="D41" s="81"/>
      <c r="E41" s="82"/>
      <c r="F41" s="83"/>
    </row>
    <row r="42" spans="1:6" ht="13.5" thickBot="1" x14ac:dyDescent="0.25">
      <c r="A42" s="64" t="s">
        <v>50</v>
      </c>
      <c r="B42" s="69"/>
      <c r="C42" s="58" t="s">
        <v>5</v>
      </c>
      <c r="D42" s="14"/>
      <c r="E42" s="6"/>
      <c r="F42" s="13"/>
    </row>
    <row r="43" spans="1:6" ht="15.75" x14ac:dyDescent="0.25">
      <c r="A43" s="65" t="s">
        <v>51</v>
      </c>
      <c r="B43" s="21" t="s">
        <v>7</v>
      </c>
      <c r="C43" s="59"/>
      <c r="D43" s="20"/>
      <c r="E43" s="30"/>
      <c r="F43" s="23"/>
    </row>
    <row r="44" spans="1:6" ht="15.75" x14ac:dyDescent="0.25">
      <c r="A44" s="65"/>
      <c r="B44" s="67" t="s">
        <v>42</v>
      </c>
      <c r="C44" s="50">
        <v>1031</v>
      </c>
      <c r="D44" s="46">
        <v>5139</v>
      </c>
      <c r="E44" s="31">
        <v>40</v>
      </c>
      <c r="F44" s="88">
        <v>70</v>
      </c>
    </row>
    <row r="45" spans="1:6" ht="12.75" customHeight="1" x14ac:dyDescent="0.25">
      <c r="A45" s="65"/>
      <c r="B45" s="67"/>
      <c r="C45" s="50"/>
      <c r="D45" s="46">
        <v>5169</v>
      </c>
      <c r="E45" s="31">
        <v>30</v>
      </c>
      <c r="F45" s="88"/>
    </row>
    <row r="46" spans="1:6" x14ac:dyDescent="0.2">
      <c r="A46" s="24"/>
      <c r="B46" s="67" t="s">
        <v>72</v>
      </c>
      <c r="C46" s="50">
        <v>1037</v>
      </c>
      <c r="D46" s="17">
        <v>5222</v>
      </c>
      <c r="E46" s="31">
        <v>20</v>
      </c>
      <c r="F46" s="88">
        <v>20</v>
      </c>
    </row>
    <row r="47" spans="1:6" x14ac:dyDescent="0.2">
      <c r="A47" s="24"/>
      <c r="B47" s="67" t="s">
        <v>43</v>
      </c>
      <c r="C47" s="50">
        <v>1070</v>
      </c>
      <c r="D47" s="17">
        <v>5222</v>
      </c>
      <c r="E47" s="31">
        <v>10</v>
      </c>
      <c r="F47" s="89">
        <v>10</v>
      </c>
    </row>
    <row r="48" spans="1:6" x14ac:dyDescent="0.2">
      <c r="A48" s="24"/>
      <c r="B48" s="67" t="s">
        <v>44</v>
      </c>
      <c r="C48" s="50">
        <v>2219</v>
      </c>
      <c r="D48" s="17">
        <v>6121</v>
      </c>
      <c r="E48" s="31">
        <v>500</v>
      </c>
      <c r="F48" s="89">
        <v>500</v>
      </c>
    </row>
    <row r="49" spans="1:6" x14ac:dyDescent="0.2">
      <c r="A49" s="24"/>
      <c r="B49" s="67" t="s">
        <v>45</v>
      </c>
      <c r="C49" s="50">
        <v>2292</v>
      </c>
      <c r="D49" s="17">
        <v>5193</v>
      </c>
      <c r="E49" s="31">
        <v>50</v>
      </c>
      <c r="F49" s="89">
        <v>50</v>
      </c>
    </row>
    <row r="50" spans="1:6" x14ac:dyDescent="0.2">
      <c r="A50" s="24"/>
      <c r="B50" s="67" t="s">
        <v>67</v>
      </c>
      <c r="C50" s="50">
        <v>2321</v>
      </c>
      <c r="D50" s="17">
        <v>6121</v>
      </c>
      <c r="E50" s="31">
        <v>2000</v>
      </c>
      <c r="F50" s="89">
        <v>2000</v>
      </c>
    </row>
    <row r="51" spans="1:6" x14ac:dyDescent="0.2">
      <c r="A51" s="24"/>
      <c r="B51" s="67" t="s">
        <v>46</v>
      </c>
      <c r="C51" s="50">
        <v>2341</v>
      </c>
      <c r="D51" s="17">
        <v>6121</v>
      </c>
      <c r="E51" s="31">
        <v>400</v>
      </c>
      <c r="F51" s="89">
        <v>400</v>
      </c>
    </row>
    <row r="52" spans="1:6" x14ac:dyDescent="0.2">
      <c r="A52" s="24"/>
      <c r="B52" s="67" t="s">
        <v>47</v>
      </c>
      <c r="C52" s="50">
        <v>3341</v>
      </c>
      <c r="D52" s="17">
        <v>5041</v>
      </c>
      <c r="E52" s="31">
        <v>8</v>
      </c>
      <c r="F52" s="89">
        <v>20</v>
      </c>
    </row>
    <row r="53" spans="1:6" x14ac:dyDescent="0.2">
      <c r="A53" s="24"/>
      <c r="B53" s="67"/>
      <c r="C53" s="50"/>
      <c r="D53" s="17">
        <v>5169</v>
      </c>
      <c r="E53" s="31">
        <v>12</v>
      </c>
      <c r="F53" s="89"/>
    </row>
    <row r="54" spans="1:6" x14ac:dyDescent="0.2">
      <c r="A54" s="24"/>
      <c r="B54" s="67" t="s">
        <v>70</v>
      </c>
      <c r="C54" s="50">
        <v>3399</v>
      </c>
      <c r="D54" s="17">
        <v>5139</v>
      </c>
      <c r="E54" s="31">
        <v>10</v>
      </c>
      <c r="F54" s="89">
        <v>55</v>
      </c>
    </row>
    <row r="55" spans="1:6" x14ac:dyDescent="0.2">
      <c r="A55" s="24"/>
      <c r="B55" s="92" t="s">
        <v>69</v>
      </c>
      <c r="C55" s="50"/>
      <c r="D55" s="17">
        <v>5169</v>
      </c>
      <c r="E55" s="31">
        <v>40</v>
      </c>
      <c r="F55" s="89"/>
    </row>
    <row r="56" spans="1:6" x14ac:dyDescent="0.2">
      <c r="A56" s="24"/>
      <c r="B56" s="92" t="s">
        <v>68</v>
      </c>
      <c r="C56" s="50"/>
      <c r="D56" s="17">
        <v>5194</v>
      </c>
      <c r="E56" s="31">
        <v>5</v>
      </c>
      <c r="F56" s="89"/>
    </row>
    <row r="57" spans="1:6" x14ac:dyDescent="0.2">
      <c r="A57" s="24"/>
      <c r="B57" s="67" t="s">
        <v>48</v>
      </c>
      <c r="C57" s="50">
        <v>3419</v>
      </c>
      <c r="D57" s="17">
        <v>5222</v>
      </c>
      <c r="E57" s="31">
        <v>10</v>
      </c>
      <c r="F57" s="89">
        <v>10</v>
      </c>
    </row>
    <row r="58" spans="1:6" x14ac:dyDescent="0.2">
      <c r="A58" s="24"/>
      <c r="B58" s="67" t="s">
        <v>78</v>
      </c>
      <c r="C58" s="50">
        <v>3421</v>
      </c>
      <c r="D58" s="17">
        <v>5169</v>
      </c>
      <c r="E58" s="31">
        <v>10</v>
      </c>
      <c r="F58" s="89">
        <v>10</v>
      </c>
    </row>
    <row r="59" spans="1:6" x14ac:dyDescent="0.2">
      <c r="A59" s="24"/>
      <c r="B59" s="67" t="s">
        <v>71</v>
      </c>
      <c r="C59" s="50">
        <v>3429</v>
      </c>
      <c r="D59" s="17">
        <v>5222</v>
      </c>
      <c r="E59" s="31">
        <v>20</v>
      </c>
      <c r="F59" s="89">
        <v>20</v>
      </c>
    </row>
    <row r="60" spans="1:6" x14ac:dyDescent="0.2">
      <c r="A60" s="24"/>
      <c r="B60" s="67" t="s">
        <v>4</v>
      </c>
      <c r="C60" s="50">
        <v>3612</v>
      </c>
      <c r="D60" s="17">
        <v>5139</v>
      </c>
      <c r="E60" s="31">
        <v>20</v>
      </c>
      <c r="F60" s="89">
        <v>40</v>
      </c>
    </row>
    <row r="61" spans="1:6" x14ac:dyDescent="0.2">
      <c r="A61" s="24"/>
      <c r="B61" s="67"/>
      <c r="C61" s="50"/>
      <c r="D61" s="17">
        <v>5151</v>
      </c>
      <c r="E61" s="31">
        <v>20</v>
      </c>
      <c r="F61" s="89"/>
    </row>
    <row r="62" spans="1:6" x14ac:dyDescent="0.2">
      <c r="A62" s="24"/>
      <c r="B62" s="67" t="s">
        <v>19</v>
      </c>
      <c r="C62" s="50">
        <v>3613</v>
      </c>
      <c r="D62" s="17">
        <v>5151</v>
      </c>
      <c r="E62" s="31">
        <v>13</v>
      </c>
      <c r="F62" s="89">
        <v>33</v>
      </c>
    </row>
    <row r="63" spans="1:6" x14ac:dyDescent="0.2">
      <c r="A63" s="24"/>
      <c r="B63" s="67"/>
      <c r="C63" s="50"/>
      <c r="D63" s="17">
        <v>5169</v>
      </c>
      <c r="E63" s="31">
        <v>20</v>
      </c>
      <c r="F63" s="89"/>
    </row>
    <row r="64" spans="1:6" x14ac:dyDescent="0.2">
      <c r="A64" s="24"/>
      <c r="B64" s="67" t="s">
        <v>9</v>
      </c>
      <c r="C64" s="50">
        <v>3631</v>
      </c>
      <c r="D64" s="17">
        <v>5139</v>
      </c>
      <c r="E64" s="31">
        <v>10</v>
      </c>
      <c r="F64" s="89">
        <v>555</v>
      </c>
    </row>
    <row r="65" spans="1:6" x14ac:dyDescent="0.2">
      <c r="A65" s="24"/>
      <c r="B65" s="67"/>
      <c r="C65" s="50"/>
      <c r="D65" s="17">
        <v>5154</v>
      </c>
      <c r="E65" s="31">
        <v>200</v>
      </c>
      <c r="F65" s="89"/>
    </row>
    <row r="66" spans="1:6" x14ac:dyDescent="0.2">
      <c r="A66" s="24"/>
      <c r="B66" s="67"/>
      <c r="C66" s="50"/>
      <c r="D66" s="17">
        <v>5169</v>
      </c>
      <c r="E66" s="31">
        <v>45</v>
      </c>
      <c r="F66" s="89"/>
    </row>
    <row r="67" spans="1:6" x14ac:dyDescent="0.2">
      <c r="A67" s="24"/>
      <c r="B67" s="67"/>
      <c r="C67" s="50"/>
      <c r="D67" s="17">
        <v>6121</v>
      </c>
      <c r="E67" s="31">
        <v>300</v>
      </c>
      <c r="F67" s="89"/>
    </row>
    <row r="68" spans="1:6" x14ac:dyDescent="0.2">
      <c r="A68" s="24"/>
      <c r="B68" s="67" t="s">
        <v>39</v>
      </c>
      <c r="C68" s="50">
        <v>3632</v>
      </c>
      <c r="D68" s="17">
        <v>5168</v>
      </c>
      <c r="E68" s="31">
        <v>1</v>
      </c>
      <c r="F68" s="89">
        <v>5</v>
      </c>
    </row>
    <row r="69" spans="1:6" x14ac:dyDescent="0.2">
      <c r="A69" s="24"/>
      <c r="B69" s="67"/>
      <c r="C69" s="50"/>
      <c r="D69" s="17">
        <v>5139</v>
      </c>
      <c r="E69" s="31">
        <v>4</v>
      </c>
      <c r="F69" s="89"/>
    </row>
    <row r="70" spans="1:6" x14ac:dyDescent="0.2">
      <c r="A70" s="24"/>
      <c r="B70" s="67" t="s">
        <v>64</v>
      </c>
      <c r="C70" s="50">
        <v>3635</v>
      </c>
      <c r="D70" s="17">
        <v>6119</v>
      </c>
      <c r="E70" s="31">
        <v>300</v>
      </c>
      <c r="F70" s="89">
        <v>300</v>
      </c>
    </row>
    <row r="71" spans="1:6" x14ac:dyDescent="0.2">
      <c r="A71" s="24"/>
      <c r="B71" s="67" t="s">
        <v>14</v>
      </c>
      <c r="C71" s="50">
        <v>3639</v>
      </c>
      <c r="D71" s="17">
        <v>5137</v>
      </c>
      <c r="E71" s="31">
        <v>50</v>
      </c>
      <c r="F71" s="89">
        <v>353</v>
      </c>
    </row>
    <row r="72" spans="1:6" x14ac:dyDescent="0.2">
      <c r="A72" s="24"/>
      <c r="B72" s="67"/>
      <c r="C72" s="50"/>
      <c r="D72" s="17">
        <v>5139</v>
      </c>
      <c r="E72" s="31">
        <v>30</v>
      </c>
      <c r="F72" s="89"/>
    </row>
    <row r="73" spans="1:6" x14ac:dyDescent="0.2">
      <c r="A73" s="24"/>
      <c r="B73" s="67"/>
      <c r="C73" s="50"/>
      <c r="D73" s="17">
        <v>5151</v>
      </c>
      <c r="E73" s="31">
        <v>3</v>
      </c>
      <c r="F73" s="89"/>
    </row>
    <row r="74" spans="1:6" x14ac:dyDescent="0.2">
      <c r="A74" s="24"/>
      <c r="B74" s="67"/>
      <c r="C74" s="50"/>
      <c r="D74" s="17">
        <v>5154</v>
      </c>
      <c r="E74" s="31">
        <v>20</v>
      </c>
      <c r="F74" s="89"/>
    </row>
    <row r="75" spans="1:6" x14ac:dyDescent="0.2">
      <c r="A75" s="24"/>
      <c r="B75" s="67"/>
      <c r="C75" s="50"/>
      <c r="D75" s="17">
        <v>5169</v>
      </c>
      <c r="E75" s="31">
        <v>50</v>
      </c>
      <c r="F75" s="89"/>
    </row>
    <row r="76" spans="1:6" x14ac:dyDescent="0.2">
      <c r="A76" s="24"/>
      <c r="B76" s="67"/>
      <c r="C76" s="50"/>
      <c r="D76" s="17">
        <v>6121</v>
      </c>
      <c r="E76" s="31">
        <v>200</v>
      </c>
      <c r="F76" s="89"/>
    </row>
    <row r="77" spans="1:6" x14ac:dyDescent="0.2">
      <c r="A77" s="24"/>
      <c r="B77" s="67" t="s">
        <v>21</v>
      </c>
      <c r="C77" s="50">
        <v>3721</v>
      </c>
      <c r="D77" s="17">
        <v>5169</v>
      </c>
      <c r="E77" s="31">
        <v>15</v>
      </c>
      <c r="F77" s="89">
        <v>15</v>
      </c>
    </row>
    <row r="78" spans="1:6" x14ac:dyDescent="0.2">
      <c r="A78" s="24"/>
      <c r="B78" s="67" t="s">
        <v>23</v>
      </c>
      <c r="C78" s="50">
        <v>3722</v>
      </c>
      <c r="D78" s="17">
        <v>5169</v>
      </c>
      <c r="E78" s="31">
        <v>400</v>
      </c>
      <c r="F78" s="89">
        <v>400</v>
      </c>
    </row>
    <row r="79" spans="1:6" x14ac:dyDescent="0.2">
      <c r="A79" s="24"/>
      <c r="B79" s="67" t="s">
        <v>22</v>
      </c>
      <c r="C79" s="50">
        <v>3723</v>
      </c>
      <c r="D79" s="17">
        <v>5169</v>
      </c>
      <c r="E79" s="31">
        <v>150</v>
      </c>
      <c r="F79" s="89">
        <v>150</v>
      </c>
    </row>
    <row r="80" spans="1:6" x14ac:dyDescent="0.2">
      <c r="A80" s="24"/>
      <c r="B80" s="67" t="s">
        <v>49</v>
      </c>
      <c r="C80" s="50">
        <v>3726</v>
      </c>
      <c r="D80" s="17">
        <v>5021</v>
      </c>
      <c r="E80" s="31">
        <v>20</v>
      </c>
      <c r="F80" s="89">
        <v>90</v>
      </c>
    </row>
    <row r="81" spans="1:9" x14ac:dyDescent="0.2">
      <c r="A81" s="24"/>
      <c r="B81" s="67"/>
      <c r="C81" s="50"/>
      <c r="D81" s="17">
        <v>5156</v>
      </c>
      <c r="E81" s="31">
        <v>20</v>
      </c>
      <c r="F81" s="89"/>
    </row>
    <row r="82" spans="1:9" x14ac:dyDescent="0.2">
      <c r="A82" s="24"/>
      <c r="B82" s="67"/>
      <c r="C82" s="50"/>
      <c r="D82" s="17">
        <v>5169</v>
      </c>
      <c r="E82" s="31">
        <v>50</v>
      </c>
      <c r="F82" s="89"/>
    </row>
    <row r="83" spans="1:9" x14ac:dyDescent="0.2">
      <c r="A83" s="24"/>
      <c r="B83" s="67" t="s">
        <v>24</v>
      </c>
      <c r="C83" s="50">
        <v>3745</v>
      </c>
      <c r="D83" s="17">
        <v>5011</v>
      </c>
      <c r="E83" s="31">
        <v>230</v>
      </c>
      <c r="F83" s="89">
        <v>564</v>
      </c>
    </row>
    <row r="84" spans="1:9" x14ac:dyDescent="0.2">
      <c r="A84" s="24"/>
      <c r="B84" s="67"/>
      <c r="C84" s="50"/>
      <c r="D84" s="17">
        <v>5021</v>
      </c>
      <c r="E84" s="31">
        <v>120</v>
      </c>
      <c r="F84" s="89"/>
    </row>
    <row r="85" spans="1:9" x14ac:dyDescent="0.2">
      <c r="A85" s="24"/>
      <c r="B85" s="67"/>
      <c r="C85" s="50"/>
      <c r="D85" s="17">
        <v>5031</v>
      </c>
      <c r="E85" s="31">
        <v>60</v>
      </c>
      <c r="F85" s="89"/>
    </row>
    <row r="86" spans="1:9" x14ac:dyDescent="0.2">
      <c r="A86" s="24"/>
      <c r="B86" s="67"/>
      <c r="C86" s="50"/>
      <c r="D86" s="17">
        <v>5032</v>
      </c>
      <c r="E86" s="31">
        <v>21</v>
      </c>
      <c r="F86" s="89"/>
    </row>
    <row r="87" spans="1:9" x14ac:dyDescent="0.2">
      <c r="A87" s="24"/>
      <c r="B87" s="67"/>
      <c r="C87" s="50"/>
      <c r="D87" s="17">
        <v>5132</v>
      </c>
      <c r="E87" s="31">
        <v>2</v>
      </c>
      <c r="F87" s="89"/>
    </row>
    <row r="88" spans="1:9" x14ac:dyDescent="0.2">
      <c r="A88" s="24"/>
      <c r="B88" s="67"/>
      <c r="C88" s="50"/>
      <c r="D88" s="17">
        <v>5134</v>
      </c>
      <c r="E88" s="31">
        <v>1</v>
      </c>
      <c r="F88" s="89"/>
    </row>
    <row r="89" spans="1:9" x14ac:dyDescent="0.2">
      <c r="A89" s="24"/>
      <c r="B89" s="67"/>
      <c r="C89" s="50"/>
      <c r="D89" s="17">
        <v>5137</v>
      </c>
      <c r="E89" s="31">
        <v>30</v>
      </c>
      <c r="F89" s="89"/>
    </row>
    <row r="90" spans="1:9" x14ac:dyDescent="0.2">
      <c r="A90" s="24"/>
      <c r="B90" s="67"/>
      <c r="C90" s="50"/>
      <c r="D90" s="17">
        <v>5139</v>
      </c>
      <c r="E90" s="31">
        <v>50</v>
      </c>
      <c r="F90" s="89"/>
    </row>
    <row r="91" spans="1:9" x14ac:dyDescent="0.2">
      <c r="A91" s="24"/>
      <c r="B91" s="67"/>
      <c r="C91" s="50"/>
      <c r="D91" s="17">
        <v>5156</v>
      </c>
      <c r="E91" s="31">
        <v>20</v>
      </c>
      <c r="F91" s="89"/>
      <c r="H91" s="39"/>
    </row>
    <row r="92" spans="1:9" x14ac:dyDescent="0.2">
      <c r="A92" s="24"/>
      <c r="B92" s="67"/>
      <c r="C92" s="50"/>
      <c r="D92" s="17">
        <v>5169</v>
      </c>
      <c r="E92" s="31">
        <v>30</v>
      </c>
      <c r="F92" s="89"/>
      <c r="H92" s="39"/>
    </row>
    <row r="93" spans="1:9" x14ac:dyDescent="0.2">
      <c r="A93" s="24"/>
      <c r="B93" s="67" t="s">
        <v>31</v>
      </c>
      <c r="C93" s="50">
        <v>4351</v>
      </c>
      <c r="D93" s="17">
        <v>5221</v>
      </c>
      <c r="E93" s="31">
        <v>25</v>
      </c>
      <c r="F93" s="89">
        <v>25</v>
      </c>
      <c r="H93" s="39"/>
    </row>
    <row r="94" spans="1:9" x14ac:dyDescent="0.2">
      <c r="A94" s="24"/>
      <c r="B94" s="67" t="s">
        <v>15</v>
      </c>
      <c r="C94" s="50">
        <v>5512</v>
      </c>
      <c r="D94" s="17">
        <v>5134</v>
      </c>
      <c r="E94" s="31">
        <v>4</v>
      </c>
      <c r="F94" s="89">
        <v>160</v>
      </c>
      <c r="H94" s="39"/>
    </row>
    <row r="95" spans="1:9" x14ac:dyDescent="0.2">
      <c r="A95" s="24"/>
      <c r="B95" s="67"/>
      <c r="C95" s="50"/>
      <c r="D95" s="17">
        <v>5137</v>
      </c>
      <c r="E95" s="31">
        <v>5</v>
      </c>
      <c r="F95" s="89"/>
      <c r="H95" s="39"/>
    </row>
    <row r="96" spans="1:9" x14ac:dyDescent="0.2">
      <c r="A96" s="24"/>
      <c r="B96" s="67"/>
      <c r="C96" s="50"/>
      <c r="D96" s="17">
        <v>5139</v>
      </c>
      <c r="E96" s="31">
        <v>30</v>
      </c>
      <c r="F96" s="89"/>
      <c r="H96" s="39"/>
      <c r="I96" s="39"/>
    </row>
    <row r="97" spans="1:10" x14ac:dyDescent="0.2">
      <c r="A97" s="24"/>
      <c r="B97" s="67"/>
      <c r="C97" s="50"/>
      <c r="D97" s="17">
        <v>5151</v>
      </c>
      <c r="E97" s="31">
        <v>5</v>
      </c>
      <c r="F97" s="89"/>
      <c r="H97" s="39"/>
      <c r="I97" s="39"/>
    </row>
    <row r="98" spans="1:10" x14ac:dyDescent="0.2">
      <c r="A98" s="24"/>
      <c r="B98" s="67"/>
      <c r="C98" s="50"/>
      <c r="D98" s="17">
        <v>5154</v>
      </c>
      <c r="E98" s="31">
        <v>40</v>
      </c>
      <c r="F98" s="89"/>
      <c r="H98" s="39"/>
      <c r="I98" s="39"/>
    </row>
    <row r="99" spans="1:10" x14ac:dyDescent="0.2">
      <c r="A99" s="24"/>
      <c r="B99" s="67"/>
      <c r="C99" s="50"/>
      <c r="D99" s="17">
        <v>5156</v>
      </c>
      <c r="E99" s="31">
        <v>20</v>
      </c>
      <c r="F99" s="89"/>
      <c r="H99" s="39"/>
      <c r="I99" s="39"/>
    </row>
    <row r="100" spans="1:10" x14ac:dyDescent="0.2">
      <c r="A100" s="24"/>
      <c r="B100" s="67"/>
      <c r="C100" s="50"/>
      <c r="D100" s="17">
        <v>5162</v>
      </c>
      <c r="E100" s="31">
        <v>2</v>
      </c>
      <c r="F100" s="89"/>
      <c r="H100" s="39"/>
      <c r="I100" s="39"/>
    </row>
    <row r="101" spans="1:10" x14ac:dyDescent="0.2">
      <c r="A101" s="24"/>
      <c r="B101" s="67"/>
      <c r="C101" s="50"/>
      <c r="D101" s="17">
        <v>5167</v>
      </c>
      <c r="E101" s="31">
        <v>4</v>
      </c>
      <c r="F101" s="89"/>
      <c r="H101" s="39"/>
      <c r="I101" s="39"/>
    </row>
    <row r="102" spans="1:10" x14ac:dyDescent="0.2">
      <c r="A102" s="24"/>
      <c r="B102" s="67"/>
      <c r="C102" s="50"/>
      <c r="D102" s="17">
        <v>5222</v>
      </c>
      <c r="E102" s="31">
        <v>20</v>
      </c>
      <c r="F102" s="89"/>
      <c r="H102" s="39"/>
      <c r="I102" s="39"/>
    </row>
    <row r="103" spans="1:10" x14ac:dyDescent="0.2">
      <c r="A103" s="24"/>
      <c r="B103" s="67"/>
      <c r="C103" s="50"/>
      <c r="D103" s="17">
        <v>5169</v>
      </c>
      <c r="E103" s="31">
        <v>30</v>
      </c>
      <c r="F103" s="89"/>
      <c r="H103" s="39"/>
      <c r="I103" s="39"/>
    </row>
    <row r="104" spans="1:10" x14ac:dyDescent="0.2">
      <c r="A104" s="24"/>
      <c r="B104" s="67" t="s">
        <v>63</v>
      </c>
      <c r="C104" s="50">
        <v>5213</v>
      </c>
      <c r="D104" s="17">
        <v>5903</v>
      </c>
      <c r="E104" s="31">
        <v>10</v>
      </c>
      <c r="F104" s="89">
        <v>10</v>
      </c>
      <c r="H104" s="39"/>
      <c r="I104" s="39"/>
    </row>
    <row r="105" spans="1:10" x14ac:dyDescent="0.2">
      <c r="A105" s="24"/>
      <c r="B105" s="67" t="s">
        <v>10</v>
      </c>
      <c r="C105" s="50">
        <v>6112</v>
      </c>
      <c r="D105" s="17">
        <v>5023</v>
      </c>
      <c r="E105" s="31">
        <v>351</v>
      </c>
      <c r="F105" s="89">
        <v>383</v>
      </c>
      <c r="H105" s="39"/>
      <c r="I105" s="39"/>
    </row>
    <row r="106" spans="1:10" x14ac:dyDescent="0.2">
      <c r="A106" s="24"/>
      <c r="B106" s="67"/>
      <c r="C106" s="50"/>
      <c r="D106" s="17">
        <v>5032</v>
      </c>
      <c r="E106" s="31">
        <v>32</v>
      </c>
      <c r="F106" s="89"/>
      <c r="H106" s="39"/>
      <c r="I106" s="36"/>
    </row>
    <row r="107" spans="1:10" x14ac:dyDescent="0.2">
      <c r="A107" s="24"/>
      <c r="B107" s="67" t="s">
        <v>6</v>
      </c>
      <c r="C107" s="50">
        <v>6171</v>
      </c>
      <c r="D107" s="17">
        <v>5011</v>
      </c>
      <c r="E107" s="31">
        <v>400</v>
      </c>
      <c r="F107" s="89">
        <v>2811</v>
      </c>
      <c r="H107" s="39"/>
    </row>
    <row r="108" spans="1:10" x14ac:dyDescent="0.2">
      <c r="A108" s="24"/>
      <c r="B108" s="67"/>
      <c r="C108" s="50"/>
      <c r="D108" s="17">
        <v>5021</v>
      </c>
      <c r="E108" s="31">
        <v>5</v>
      </c>
      <c r="F108" s="89"/>
      <c r="H108" s="39"/>
    </row>
    <row r="109" spans="1:10" x14ac:dyDescent="0.2">
      <c r="A109" s="24"/>
      <c r="B109" s="67"/>
      <c r="C109" s="50"/>
      <c r="D109" s="17">
        <v>5031</v>
      </c>
      <c r="E109" s="31">
        <v>120</v>
      </c>
      <c r="F109" s="89"/>
      <c r="H109" s="39"/>
      <c r="J109" s="39"/>
    </row>
    <row r="110" spans="1:10" x14ac:dyDescent="0.2">
      <c r="A110" s="24"/>
      <c r="B110" s="67"/>
      <c r="C110" s="50"/>
      <c r="D110" s="17">
        <v>5032</v>
      </c>
      <c r="E110" s="31">
        <v>40</v>
      </c>
      <c r="F110" s="89"/>
      <c r="H110" s="39"/>
      <c r="J110" s="39"/>
    </row>
    <row r="111" spans="1:10" x14ac:dyDescent="0.2">
      <c r="A111" s="24"/>
      <c r="B111" s="67"/>
      <c r="C111" s="50"/>
      <c r="D111" s="17">
        <v>5038</v>
      </c>
      <c r="E111" s="31">
        <v>3</v>
      </c>
      <c r="F111" s="89"/>
      <c r="H111" s="39"/>
      <c r="J111" s="39"/>
    </row>
    <row r="112" spans="1:10" x14ac:dyDescent="0.2">
      <c r="A112" s="24"/>
      <c r="B112" s="67"/>
      <c r="C112" s="50"/>
      <c r="D112" s="17">
        <v>5136</v>
      </c>
      <c r="E112" s="31">
        <v>1</v>
      </c>
      <c r="F112" s="89"/>
      <c r="H112" s="39"/>
      <c r="J112" s="39"/>
    </row>
    <row r="113" spans="1:10" x14ac:dyDescent="0.2">
      <c r="A113" s="24"/>
      <c r="B113" s="67"/>
      <c r="C113" s="50"/>
      <c r="D113" s="17">
        <v>5137</v>
      </c>
      <c r="E113" s="31">
        <v>10</v>
      </c>
      <c r="F113" s="89"/>
      <c r="H113" s="39"/>
      <c r="J113" s="39"/>
    </row>
    <row r="114" spans="1:10" x14ac:dyDescent="0.2">
      <c r="A114" s="24"/>
      <c r="B114" s="67"/>
      <c r="C114" s="50"/>
      <c r="D114" s="17">
        <v>5139</v>
      </c>
      <c r="E114" s="31">
        <v>30</v>
      </c>
      <c r="F114" s="89"/>
      <c r="H114" s="39"/>
      <c r="J114" s="39"/>
    </row>
    <row r="115" spans="1:10" x14ac:dyDescent="0.2">
      <c r="A115" s="24"/>
      <c r="B115" s="67"/>
      <c r="C115" s="50"/>
      <c r="D115" s="17">
        <v>5151</v>
      </c>
      <c r="E115" s="31">
        <v>1</v>
      </c>
      <c r="F115" s="89"/>
      <c r="H115" s="39"/>
      <c r="J115" s="39"/>
    </row>
    <row r="116" spans="1:10" x14ac:dyDescent="0.2">
      <c r="A116" s="24"/>
      <c r="B116" s="67"/>
      <c r="C116" s="50"/>
      <c r="D116" s="17">
        <v>5154</v>
      </c>
      <c r="E116" s="31">
        <v>40</v>
      </c>
      <c r="F116" s="89"/>
      <c r="H116" s="39"/>
      <c r="J116" s="39"/>
    </row>
    <row r="117" spans="1:10" x14ac:dyDescent="0.2">
      <c r="A117" s="24"/>
      <c r="B117" s="67"/>
      <c r="C117" s="50"/>
      <c r="D117" s="17">
        <v>5161</v>
      </c>
      <c r="E117" s="31">
        <v>2</v>
      </c>
      <c r="F117" s="89"/>
      <c r="H117" s="39"/>
      <c r="J117" s="39"/>
    </row>
    <row r="118" spans="1:10" x14ac:dyDescent="0.2">
      <c r="A118" s="24"/>
      <c r="B118" s="67"/>
      <c r="C118" s="50"/>
      <c r="D118" s="17">
        <v>5162</v>
      </c>
      <c r="E118" s="31">
        <v>20</v>
      </c>
      <c r="F118" s="89"/>
      <c r="H118" s="39"/>
      <c r="J118" s="39"/>
    </row>
    <row r="119" spans="1:10" x14ac:dyDescent="0.2">
      <c r="A119" s="24"/>
      <c r="B119" s="67"/>
      <c r="C119" s="50"/>
      <c r="D119" s="17">
        <v>5167</v>
      </c>
      <c r="E119" s="31">
        <v>10</v>
      </c>
      <c r="F119" s="89"/>
      <c r="H119" s="39"/>
      <c r="J119" s="39"/>
    </row>
    <row r="120" spans="1:10" x14ac:dyDescent="0.2">
      <c r="A120" s="24"/>
      <c r="B120" s="67"/>
      <c r="C120" s="50"/>
      <c r="D120" s="17">
        <v>5169</v>
      </c>
      <c r="E120" s="31">
        <v>70</v>
      </c>
      <c r="F120" s="89"/>
      <c r="H120" s="39"/>
      <c r="J120" s="39"/>
    </row>
    <row r="121" spans="1:10" x14ac:dyDescent="0.2">
      <c r="A121" s="24"/>
      <c r="B121" s="67"/>
      <c r="C121" s="50"/>
      <c r="D121" s="17">
        <v>5172</v>
      </c>
      <c r="E121" s="31">
        <v>7</v>
      </c>
      <c r="F121" s="89"/>
      <c r="H121" s="39"/>
      <c r="J121" s="39"/>
    </row>
    <row r="122" spans="1:10" x14ac:dyDescent="0.2">
      <c r="A122" s="24"/>
      <c r="B122" s="67"/>
      <c r="C122" s="50"/>
      <c r="D122" s="17">
        <v>5173</v>
      </c>
      <c r="E122" s="31">
        <v>6</v>
      </c>
      <c r="F122" s="89"/>
      <c r="H122" s="39"/>
      <c r="J122" s="39"/>
    </row>
    <row r="123" spans="1:10" x14ac:dyDescent="0.2">
      <c r="A123" s="24"/>
      <c r="B123" s="67"/>
      <c r="C123" s="50"/>
      <c r="D123" s="17">
        <v>5175</v>
      </c>
      <c r="E123" s="31">
        <v>20</v>
      </c>
      <c r="F123" s="89"/>
      <c r="H123" s="39"/>
      <c r="J123" s="39"/>
    </row>
    <row r="124" spans="1:10" x14ac:dyDescent="0.2">
      <c r="A124" s="24"/>
      <c r="B124" s="67"/>
      <c r="C124" s="50"/>
      <c r="D124" s="17">
        <v>5192</v>
      </c>
      <c r="E124" s="31">
        <v>20</v>
      </c>
      <c r="F124" s="89"/>
      <c r="H124" s="39"/>
      <c r="J124" s="39"/>
    </row>
    <row r="125" spans="1:10" x14ac:dyDescent="0.2">
      <c r="A125" s="24"/>
      <c r="B125" s="67"/>
      <c r="C125" s="50"/>
      <c r="D125" s="17">
        <v>5499</v>
      </c>
      <c r="E125" s="31">
        <v>6</v>
      </c>
      <c r="F125" s="89"/>
      <c r="H125" s="39"/>
      <c r="J125" s="39"/>
    </row>
    <row r="126" spans="1:10" x14ac:dyDescent="0.2">
      <c r="A126" s="24"/>
      <c r="B126" s="67"/>
      <c r="C126" s="50"/>
      <c r="D126" s="17">
        <v>6121</v>
      </c>
      <c r="E126" s="31">
        <v>2000</v>
      </c>
      <c r="F126" s="89"/>
      <c r="H126" s="39"/>
      <c r="J126" s="39"/>
    </row>
    <row r="127" spans="1:10" x14ac:dyDescent="0.2">
      <c r="A127" s="24"/>
      <c r="B127" s="67" t="s">
        <v>79</v>
      </c>
      <c r="C127" s="50">
        <v>6310</v>
      </c>
      <c r="D127" s="17">
        <v>5163</v>
      </c>
      <c r="E127" s="31">
        <v>3</v>
      </c>
      <c r="F127" s="89">
        <v>3</v>
      </c>
      <c r="H127" s="39"/>
      <c r="J127" s="39"/>
    </row>
    <row r="128" spans="1:10" x14ac:dyDescent="0.2">
      <c r="A128" s="24"/>
      <c r="B128" s="67" t="s">
        <v>81</v>
      </c>
      <c r="C128" s="50">
        <v>6399</v>
      </c>
      <c r="D128" s="17">
        <v>5362</v>
      </c>
      <c r="E128" s="31">
        <v>300</v>
      </c>
      <c r="F128" s="89">
        <v>300</v>
      </c>
    </row>
    <row r="129" spans="1:6" x14ac:dyDescent="0.2">
      <c r="A129" s="24"/>
      <c r="B129" s="67" t="s">
        <v>26</v>
      </c>
      <c r="C129" s="50">
        <v>6320</v>
      </c>
      <c r="D129" s="17">
        <v>5163</v>
      </c>
      <c r="E129" s="31">
        <v>75</v>
      </c>
      <c r="F129" s="89">
        <v>75</v>
      </c>
    </row>
    <row r="130" spans="1:6" x14ac:dyDescent="0.2">
      <c r="A130" s="24"/>
      <c r="B130" s="67" t="s">
        <v>80</v>
      </c>
      <c r="C130" s="50">
        <v>6409</v>
      </c>
      <c r="D130" s="17">
        <v>5329</v>
      </c>
      <c r="E130" s="31">
        <v>7</v>
      </c>
      <c r="F130" s="89">
        <v>7</v>
      </c>
    </row>
    <row r="131" spans="1:6" ht="15.75" x14ac:dyDescent="0.25">
      <c r="A131" s="24"/>
      <c r="B131" s="70" t="s">
        <v>25</v>
      </c>
      <c r="C131" s="52"/>
      <c r="D131" s="19"/>
      <c r="E131" s="29">
        <f>SUM(E44:E130)</f>
        <v>9444</v>
      </c>
      <c r="F131" s="90">
        <f>SUM(F44:F130)</f>
        <v>9444</v>
      </c>
    </row>
    <row r="132" spans="1:6" x14ac:dyDescent="0.2">
      <c r="A132" s="24"/>
      <c r="B132" s="60"/>
      <c r="C132" s="51"/>
      <c r="D132" s="18"/>
      <c r="E132" s="28"/>
      <c r="F132" s="1"/>
    </row>
    <row r="133" spans="1:6" ht="13.5" thickBot="1" x14ac:dyDescent="0.25">
      <c r="A133" s="24"/>
      <c r="B133" s="71"/>
      <c r="C133" s="54"/>
      <c r="D133" s="55"/>
      <c r="E133" s="56"/>
      <c r="F133" s="1"/>
    </row>
    <row r="134" spans="1:6" ht="16.5" thickBot="1" x14ac:dyDescent="0.3">
      <c r="A134" s="40" t="s">
        <v>11</v>
      </c>
      <c r="B134" s="11" t="s">
        <v>12</v>
      </c>
      <c r="C134" s="76"/>
      <c r="D134" s="77"/>
      <c r="E134" s="78"/>
      <c r="F134" s="45"/>
    </row>
    <row r="135" spans="1:6" x14ac:dyDescent="0.2">
      <c r="A135" s="24"/>
      <c r="B135" s="67"/>
      <c r="C135" s="79"/>
      <c r="D135" s="46"/>
      <c r="E135" s="47"/>
      <c r="F135" s="2"/>
    </row>
    <row r="136" spans="1:6" ht="15.75" x14ac:dyDescent="0.25">
      <c r="A136" s="24"/>
      <c r="B136" s="67" t="s">
        <v>28</v>
      </c>
      <c r="C136" s="48"/>
      <c r="D136" s="17">
        <v>8115</v>
      </c>
      <c r="E136" s="31"/>
      <c r="F136" s="90">
        <v>2544</v>
      </c>
    </row>
    <row r="137" spans="1:6" x14ac:dyDescent="0.2">
      <c r="A137" s="24"/>
      <c r="B137" s="24"/>
      <c r="C137" s="54"/>
      <c r="D137" s="55"/>
      <c r="E137" s="56"/>
      <c r="F137" s="57"/>
    </row>
    <row r="138" spans="1:6" ht="13.5" thickBot="1" x14ac:dyDescent="0.25">
      <c r="A138" s="63"/>
      <c r="B138" s="71"/>
      <c r="C138" s="54"/>
      <c r="D138" s="55"/>
      <c r="E138" s="56"/>
      <c r="F138" s="57"/>
    </row>
    <row r="139" spans="1:6" ht="16.5" thickBot="1" x14ac:dyDescent="0.3">
      <c r="A139" s="49"/>
      <c r="B139" s="41"/>
      <c r="C139" s="42"/>
      <c r="D139" s="43"/>
      <c r="E139" s="44"/>
      <c r="F139" s="45"/>
    </row>
    <row r="141" spans="1:6" x14ac:dyDescent="0.2">
      <c r="A141" t="s">
        <v>82</v>
      </c>
    </row>
    <row r="144" spans="1:6" x14ac:dyDescent="0.2">
      <c r="C144" s="72"/>
    </row>
    <row r="146" spans="1:12" x14ac:dyDescent="0.2">
      <c r="A146" t="s">
        <v>33</v>
      </c>
      <c r="C146" s="72">
        <v>44895</v>
      </c>
    </row>
    <row r="148" spans="1:12" x14ac:dyDescent="0.2">
      <c r="A148" t="s">
        <v>32</v>
      </c>
      <c r="C148" s="72" t="s">
        <v>83</v>
      </c>
    </row>
    <row r="150" spans="1:12" x14ac:dyDescent="0.2">
      <c r="A150" t="s">
        <v>27</v>
      </c>
    </row>
    <row r="154" spans="1:12" ht="15.75" x14ac:dyDescent="0.25">
      <c r="G154" s="4"/>
      <c r="H154" s="4"/>
      <c r="I154" s="4"/>
      <c r="J154" s="4"/>
      <c r="K154" s="4"/>
      <c r="L154" s="4"/>
    </row>
    <row r="156" spans="1:12" x14ac:dyDescent="0.2">
      <c r="G156" s="9"/>
      <c r="H156" s="9"/>
      <c r="I156" s="9"/>
    </row>
    <row r="157" spans="1:12" x14ac:dyDescent="0.2">
      <c r="H157" s="9"/>
    </row>
    <row r="158" spans="1:12" x14ac:dyDescent="0.2">
      <c r="G158" s="9"/>
      <c r="H158" s="9"/>
      <c r="I158" s="9"/>
    </row>
    <row r="159" spans="1:12" ht="15" x14ac:dyDescent="0.2">
      <c r="G159" s="9"/>
      <c r="H159" s="93"/>
      <c r="I159" s="93"/>
      <c r="J159" s="93"/>
      <c r="K159" s="93"/>
    </row>
    <row r="160" spans="1:12" ht="15" x14ac:dyDescent="0.2">
      <c r="H160" s="93"/>
      <c r="I160" s="93"/>
      <c r="J160" s="93"/>
      <c r="K160" s="93"/>
    </row>
    <row r="161" spans="7:13" x14ac:dyDescent="0.2">
      <c r="M161" s="10"/>
    </row>
    <row r="162" spans="7:13" x14ac:dyDescent="0.2">
      <c r="G162" s="5"/>
      <c r="H162" s="5"/>
      <c r="I162" s="5"/>
      <c r="J162" s="5"/>
      <c r="K162" s="5"/>
      <c r="L162" s="5"/>
      <c r="M162" s="5"/>
    </row>
    <row r="163" spans="7:13" x14ac:dyDescent="0.2">
      <c r="L163" s="32"/>
    </row>
    <row r="164" spans="7:13" ht="15.75" x14ac:dyDescent="0.25">
      <c r="G164" s="4"/>
      <c r="H164" s="4"/>
      <c r="I164" s="4"/>
      <c r="J164" s="4"/>
      <c r="K164" s="4"/>
      <c r="L164" s="33"/>
      <c r="M164" s="4"/>
    </row>
    <row r="165" spans="7:13" x14ac:dyDescent="0.2">
      <c r="H165" s="7"/>
      <c r="I165" s="7"/>
      <c r="J165" s="7"/>
      <c r="K165" s="7"/>
      <c r="L165" s="34"/>
    </row>
    <row r="166" spans="7:13" x14ac:dyDescent="0.2">
      <c r="H166" s="7"/>
      <c r="I166" s="7"/>
      <c r="J166" s="7"/>
      <c r="K166" s="7"/>
      <c r="L166" s="34"/>
    </row>
    <row r="167" spans="7:13" x14ac:dyDescent="0.2">
      <c r="H167" s="7"/>
      <c r="I167" s="7"/>
      <c r="J167" s="7"/>
      <c r="K167" s="7"/>
      <c r="L167" s="34"/>
    </row>
    <row r="168" spans="7:13" x14ac:dyDescent="0.2">
      <c r="H168" s="7"/>
      <c r="I168" s="7"/>
      <c r="J168" s="7"/>
      <c r="K168" s="7"/>
      <c r="L168" s="34"/>
    </row>
    <row r="169" spans="7:13" x14ac:dyDescent="0.2">
      <c r="L169" s="35"/>
    </row>
    <row r="170" spans="7:13" ht="15.75" x14ac:dyDescent="0.25">
      <c r="G170" s="4"/>
      <c r="H170" s="4"/>
      <c r="I170" s="4"/>
      <c r="J170" s="4"/>
      <c r="K170" s="4"/>
      <c r="L170" s="33"/>
      <c r="M170" s="4"/>
    </row>
    <row r="171" spans="7:13" x14ac:dyDescent="0.2">
      <c r="H171" s="7"/>
      <c r="I171" s="7"/>
      <c r="J171" s="9"/>
      <c r="K171" s="7"/>
      <c r="L171" s="34"/>
    </row>
    <row r="172" spans="7:13" x14ac:dyDescent="0.2">
      <c r="H172" s="7"/>
      <c r="I172" s="7"/>
      <c r="J172" s="9"/>
      <c r="K172" s="7"/>
      <c r="L172" s="34"/>
    </row>
    <row r="173" spans="7:13" x14ac:dyDescent="0.2">
      <c r="H173" s="7"/>
      <c r="I173" s="7"/>
      <c r="J173" s="9"/>
      <c r="K173" s="7"/>
      <c r="L173" s="34"/>
    </row>
    <row r="174" spans="7:13" x14ac:dyDescent="0.2">
      <c r="H174" s="7"/>
      <c r="I174" s="7"/>
      <c r="J174" s="9"/>
      <c r="K174" s="7"/>
      <c r="L174" s="34"/>
    </row>
    <row r="175" spans="7:13" x14ac:dyDescent="0.2">
      <c r="H175" s="7"/>
      <c r="I175" s="7"/>
      <c r="J175" s="9"/>
      <c r="K175" s="7"/>
      <c r="L175" s="34"/>
    </row>
    <row r="176" spans="7:13" x14ac:dyDescent="0.2">
      <c r="H176" s="7"/>
      <c r="I176" s="7"/>
      <c r="J176" s="9"/>
      <c r="K176" s="7"/>
      <c r="L176" s="34"/>
    </row>
    <row r="177" spans="7:13" x14ac:dyDescent="0.2">
      <c r="H177" s="7"/>
      <c r="I177" s="7"/>
      <c r="J177" s="9"/>
      <c r="K177" s="7"/>
      <c r="L177" s="34"/>
    </row>
    <row r="178" spans="7:13" x14ac:dyDescent="0.2">
      <c r="H178" s="7"/>
      <c r="I178" s="7"/>
      <c r="J178" s="9"/>
      <c r="K178" s="7"/>
      <c r="L178" s="34"/>
    </row>
    <row r="179" spans="7:13" x14ac:dyDescent="0.2">
      <c r="H179" s="7"/>
      <c r="I179" s="7"/>
      <c r="J179" s="9"/>
      <c r="K179" s="7"/>
      <c r="L179" s="34"/>
    </row>
    <row r="180" spans="7:13" x14ac:dyDescent="0.2">
      <c r="H180" s="7"/>
      <c r="I180" s="7"/>
      <c r="J180" s="9"/>
      <c r="K180" s="7"/>
      <c r="L180" s="34"/>
    </row>
    <row r="181" spans="7:13" x14ac:dyDescent="0.2">
      <c r="L181" s="35"/>
    </row>
    <row r="182" spans="7:13" x14ac:dyDescent="0.2">
      <c r="L182" s="35"/>
    </row>
    <row r="183" spans="7:13" ht="15.75" x14ac:dyDescent="0.25">
      <c r="G183" s="4"/>
      <c r="H183" s="4"/>
      <c r="I183" s="4"/>
      <c r="J183" s="4"/>
      <c r="K183" s="4"/>
      <c r="L183" s="33"/>
      <c r="M183" s="4"/>
    </row>
    <row r="184" spans="7:13" x14ac:dyDescent="0.2">
      <c r="H184" s="7"/>
      <c r="J184" s="9"/>
      <c r="L184" s="35"/>
    </row>
    <row r="185" spans="7:13" x14ac:dyDescent="0.2">
      <c r="L185" s="36"/>
    </row>
    <row r="186" spans="7:13" x14ac:dyDescent="0.2">
      <c r="L186" s="36"/>
    </row>
    <row r="187" spans="7:13" ht="15.75" x14ac:dyDescent="0.25">
      <c r="G187" s="4"/>
      <c r="H187" s="4"/>
      <c r="I187" s="4"/>
      <c r="J187" s="4"/>
      <c r="K187" s="4"/>
      <c r="L187" s="37"/>
      <c r="M187" s="4"/>
    </row>
    <row r="188" spans="7:13" x14ac:dyDescent="0.2">
      <c r="L188" s="36"/>
    </row>
    <row r="189" spans="7:13" x14ac:dyDescent="0.2">
      <c r="L189" s="36"/>
    </row>
    <row r="190" spans="7:13" x14ac:dyDescent="0.2">
      <c r="L190" s="36"/>
    </row>
    <row r="191" spans="7:13" x14ac:dyDescent="0.2">
      <c r="L191" s="36"/>
    </row>
    <row r="192" spans="7:13" ht="15.75" x14ac:dyDescent="0.25">
      <c r="H192" s="3"/>
      <c r="I192" s="3"/>
      <c r="J192" s="4"/>
      <c r="K192" s="4"/>
      <c r="L192" s="38"/>
      <c r="M192" s="3"/>
    </row>
    <row r="193" spans="7:13" x14ac:dyDescent="0.2">
      <c r="L193" s="36"/>
    </row>
    <row r="194" spans="7:13" x14ac:dyDescent="0.2">
      <c r="G194" s="5"/>
      <c r="H194" s="5"/>
      <c r="I194" s="5"/>
      <c r="J194" s="5"/>
      <c r="K194" s="5"/>
      <c r="L194" s="5"/>
      <c r="M194" s="5"/>
    </row>
    <row r="195" spans="7:13" ht="15.75" x14ac:dyDescent="0.25">
      <c r="G195" s="4"/>
      <c r="H195" s="4"/>
      <c r="I195" s="4"/>
      <c r="J195" s="4"/>
      <c r="K195" s="4"/>
      <c r="L195" s="37"/>
      <c r="M195" s="4"/>
    </row>
    <row r="196" spans="7:13" x14ac:dyDescent="0.2">
      <c r="H196" s="7"/>
      <c r="I196" s="7"/>
      <c r="J196" s="9"/>
      <c r="K196" s="7"/>
      <c r="L196" s="39"/>
      <c r="M196" s="7"/>
    </row>
    <row r="197" spans="7:13" x14ac:dyDescent="0.2">
      <c r="H197" s="7"/>
      <c r="I197" s="7"/>
      <c r="J197" s="9"/>
      <c r="K197" s="7"/>
      <c r="L197" s="39"/>
      <c r="M197" s="7"/>
    </row>
    <row r="198" spans="7:13" x14ac:dyDescent="0.2">
      <c r="H198" s="7"/>
      <c r="I198" s="7"/>
      <c r="J198" s="9"/>
      <c r="K198" s="7"/>
      <c r="L198" s="39"/>
      <c r="M198" s="7"/>
    </row>
    <row r="199" spans="7:13" x14ac:dyDescent="0.2">
      <c r="H199" s="7"/>
      <c r="I199" s="7"/>
      <c r="J199" s="9"/>
      <c r="K199" s="7"/>
      <c r="L199" s="39"/>
      <c r="M199" s="7"/>
    </row>
    <row r="200" spans="7:13" x14ac:dyDescent="0.2">
      <c r="H200" s="7"/>
      <c r="I200" s="7"/>
      <c r="J200" s="9"/>
      <c r="K200" s="7"/>
      <c r="L200" s="39"/>
      <c r="M200" s="7"/>
    </row>
    <row r="201" spans="7:13" x14ac:dyDescent="0.2">
      <c r="H201" s="7"/>
      <c r="I201" s="7"/>
      <c r="J201" s="9"/>
      <c r="K201" s="7"/>
      <c r="L201" s="39"/>
      <c r="M201" s="7"/>
    </row>
    <row r="202" spans="7:13" x14ac:dyDescent="0.2">
      <c r="H202" s="7"/>
      <c r="I202" s="7"/>
      <c r="J202" s="9"/>
      <c r="K202" s="7"/>
      <c r="L202" s="39"/>
      <c r="M202" s="7"/>
    </row>
    <row r="203" spans="7:13" x14ac:dyDescent="0.2">
      <c r="H203" s="7"/>
      <c r="I203" s="7"/>
      <c r="J203" s="9"/>
      <c r="K203" s="7"/>
      <c r="L203" s="39"/>
      <c r="M203" s="7"/>
    </row>
    <row r="204" spans="7:13" x14ac:dyDescent="0.2">
      <c r="H204" s="7"/>
      <c r="I204" s="7"/>
      <c r="J204" s="9"/>
      <c r="K204" s="7"/>
      <c r="L204" s="39"/>
      <c r="M204" s="7"/>
    </row>
    <row r="205" spans="7:13" x14ac:dyDescent="0.2">
      <c r="H205" s="7"/>
      <c r="I205" s="7"/>
      <c r="J205" s="9"/>
      <c r="K205" s="7"/>
      <c r="L205" s="39"/>
      <c r="M205" s="7"/>
    </row>
    <row r="206" spans="7:13" x14ac:dyDescent="0.2">
      <c r="H206" s="7"/>
      <c r="I206" s="7"/>
      <c r="J206" s="9"/>
      <c r="K206" s="7"/>
      <c r="L206" s="39"/>
      <c r="M206" s="7"/>
    </row>
    <row r="207" spans="7:13" x14ac:dyDescent="0.2">
      <c r="H207" s="7"/>
      <c r="I207" s="7"/>
      <c r="J207" s="9"/>
      <c r="K207" s="7"/>
      <c r="L207" s="39"/>
      <c r="M207" s="7"/>
    </row>
    <row r="208" spans="7:13" x14ac:dyDescent="0.2">
      <c r="H208" s="7"/>
      <c r="I208" s="7"/>
      <c r="J208" s="9"/>
      <c r="K208" s="7"/>
      <c r="L208" s="39"/>
      <c r="M208" s="7"/>
    </row>
    <row r="209" spans="8:13" x14ac:dyDescent="0.2">
      <c r="H209" s="7"/>
      <c r="I209" s="7"/>
      <c r="J209" s="9"/>
      <c r="K209" s="7"/>
      <c r="L209" s="39"/>
      <c r="M209" s="7"/>
    </row>
    <row r="210" spans="8:13" x14ac:dyDescent="0.2">
      <c r="H210" s="7"/>
      <c r="I210" s="7"/>
      <c r="J210" s="9"/>
      <c r="K210" s="7"/>
      <c r="L210" s="39"/>
      <c r="M210" s="7"/>
    </row>
    <row r="211" spans="8:13" x14ac:dyDescent="0.2">
      <c r="H211" s="7"/>
      <c r="I211" s="7"/>
      <c r="J211" s="9"/>
      <c r="K211" s="7"/>
      <c r="L211" s="39"/>
      <c r="M211" s="7"/>
    </row>
    <row r="212" spans="8:13" x14ac:dyDescent="0.2">
      <c r="H212" s="7"/>
      <c r="I212" s="7"/>
      <c r="J212" s="9"/>
      <c r="K212" s="7"/>
      <c r="L212" s="39"/>
      <c r="M212" s="7"/>
    </row>
    <row r="213" spans="8:13" x14ac:dyDescent="0.2">
      <c r="H213" s="7"/>
      <c r="I213" s="7"/>
      <c r="J213" s="9"/>
      <c r="K213" s="7"/>
      <c r="L213" s="39"/>
      <c r="M213" s="7"/>
    </row>
    <row r="214" spans="8:13" x14ac:dyDescent="0.2">
      <c r="H214" s="7"/>
      <c r="I214" s="7"/>
      <c r="J214" s="9"/>
      <c r="K214" s="7"/>
      <c r="L214" s="39"/>
      <c r="M214" s="7"/>
    </row>
    <row r="215" spans="8:13" x14ac:dyDescent="0.2">
      <c r="H215" s="7"/>
      <c r="I215" s="7"/>
      <c r="J215" s="9"/>
      <c r="K215" s="7"/>
      <c r="L215" s="39"/>
      <c r="M215" s="7"/>
    </row>
    <row r="216" spans="8:13" x14ac:dyDescent="0.2">
      <c r="H216" s="7"/>
      <c r="I216" s="7"/>
      <c r="J216" s="9"/>
      <c r="K216" s="7"/>
      <c r="L216" s="39"/>
      <c r="M216" s="7"/>
    </row>
    <row r="217" spans="8:13" x14ac:dyDescent="0.2">
      <c r="H217" s="7"/>
      <c r="I217" s="7"/>
      <c r="J217" s="9"/>
      <c r="K217" s="7"/>
      <c r="L217" s="39"/>
      <c r="M217" s="7"/>
    </row>
    <row r="218" spans="8:13" x14ac:dyDescent="0.2">
      <c r="H218" s="7"/>
      <c r="I218" s="7"/>
      <c r="J218" s="9"/>
      <c r="K218" s="7"/>
      <c r="L218" s="39"/>
      <c r="M218" s="7"/>
    </row>
    <row r="219" spans="8:13" x14ac:dyDescent="0.2">
      <c r="H219" s="7"/>
      <c r="I219" s="7"/>
      <c r="J219" s="9"/>
      <c r="K219" s="7"/>
      <c r="L219" s="39"/>
      <c r="M219" s="7"/>
    </row>
    <row r="220" spans="8:13" x14ac:dyDescent="0.2">
      <c r="H220" s="7"/>
      <c r="I220" s="7"/>
      <c r="J220" s="9"/>
      <c r="K220" s="7"/>
      <c r="L220" s="39"/>
      <c r="M220" s="7"/>
    </row>
    <row r="221" spans="8:13" x14ac:dyDescent="0.2">
      <c r="H221" s="7"/>
      <c r="I221" s="7"/>
      <c r="J221" s="9"/>
      <c r="K221" s="7"/>
      <c r="L221" s="39"/>
      <c r="M221" s="7"/>
    </row>
    <row r="222" spans="8:13" x14ac:dyDescent="0.2">
      <c r="H222" s="7"/>
      <c r="I222" s="7"/>
      <c r="J222" s="9"/>
      <c r="K222" s="7"/>
      <c r="L222" s="39"/>
      <c r="M222" s="7"/>
    </row>
    <row r="223" spans="8:13" x14ac:dyDescent="0.2">
      <c r="H223" s="7"/>
      <c r="I223" s="7"/>
      <c r="J223" s="9"/>
      <c r="K223" s="7"/>
      <c r="L223" s="39"/>
      <c r="M223" s="7"/>
    </row>
    <row r="224" spans="8:13" x14ac:dyDescent="0.2">
      <c r="L224" s="36"/>
    </row>
    <row r="225" spans="7:13" x14ac:dyDescent="0.2">
      <c r="L225" s="36"/>
    </row>
    <row r="226" spans="7:13" ht="15.75" x14ac:dyDescent="0.25">
      <c r="G226" s="4"/>
      <c r="H226" s="4"/>
      <c r="I226" s="4"/>
      <c r="J226" s="4"/>
      <c r="K226" s="4"/>
      <c r="L226" s="37"/>
      <c r="M226" s="4"/>
    </row>
    <row r="227" spans="7:13" x14ac:dyDescent="0.2">
      <c r="H227" s="7"/>
      <c r="I227" s="7"/>
      <c r="J227" s="9"/>
      <c r="K227" s="7"/>
      <c r="L227" s="39"/>
    </row>
    <row r="228" spans="7:13" x14ac:dyDescent="0.2">
      <c r="H228" s="7"/>
      <c r="I228" s="7"/>
      <c r="J228" s="9"/>
      <c r="K228" s="7"/>
      <c r="L228" s="39"/>
    </row>
    <row r="229" spans="7:13" x14ac:dyDescent="0.2">
      <c r="L229" s="36"/>
    </row>
    <row r="230" spans="7:13" x14ac:dyDescent="0.2">
      <c r="L230" s="36"/>
    </row>
    <row r="231" spans="7:13" ht="15.75" x14ac:dyDescent="0.25">
      <c r="H231" s="3"/>
      <c r="I231" s="3"/>
      <c r="J231" s="3"/>
      <c r="K231" s="3"/>
      <c r="L231" s="38"/>
      <c r="M231" s="3"/>
    </row>
    <row r="232" spans="7:13" x14ac:dyDescent="0.2">
      <c r="L232" s="36"/>
    </row>
    <row r="233" spans="7:13" x14ac:dyDescent="0.2">
      <c r="L233" s="36"/>
    </row>
    <row r="234" spans="7:13" ht="15.75" x14ac:dyDescent="0.25">
      <c r="G234" s="4"/>
      <c r="H234" s="4"/>
      <c r="I234" s="4"/>
      <c r="J234" s="4"/>
      <c r="K234" s="4"/>
      <c r="L234" s="37"/>
      <c r="M234" s="4"/>
    </row>
    <row r="235" spans="7:13" x14ac:dyDescent="0.2">
      <c r="H235" s="7"/>
      <c r="I235" s="7"/>
      <c r="J235" s="7"/>
      <c r="K235" s="7"/>
      <c r="L235" s="39"/>
    </row>
    <row r="236" spans="7:13" x14ac:dyDescent="0.2">
      <c r="H236" s="7"/>
      <c r="I236" s="7"/>
      <c r="J236" s="7"/>
      <c r="K236" s="7"/>
      <c r="L236" s="39"/>
    </row>
    <row r="237" spans="7:13" x14ac:dyDescent="0.2">
      <c r="L237" s="36"/>
    </row>
    <row r="238" spans="7:13" x14ac:dyDescent="0.2">
      <c r="L238" s="36"/>
    </row>
    <row r="239" spans="7:13" ht="15.75" x14ac:dyDescent="0.25">
      <c r="H239" s="4"/>
      <c r="I239" s="4"/>
      <c r="J239" s="4"/>
      <c r="K239" s="4"/>
      <c r="L239" s="37"/>
      <c r="M239" s="4"/>
    </row>
  </sheetData>
  <mergeCells count="4">
    <mergeCell ref="B5:D5"/>
    <mergeCell ref="B6:D6"/>
    <mergeCell ref="H159:K159"/>
    <mergeCell ref="H160:K160"/>
  </mergeCells>
  <phoneticPr fontId="9" type="noConversion"/>
  <pageMargins left="0.7" right="0.7" top="0.78740157499999996" bottom="0.78740157499999996" header="0.3" footer="0.3"/>
  <pageSetup paperSize="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podle pargrafu</vt:lpstr>
    </vt:vector>
  </TitlesOfParts>
  <Company>OU Bobnice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2021-11-29T15:35:53Z</cp:lastPrinted>
  <dcterms:created xsi:type="dcterms:W3CDTF">2006-01-25T15:38:05Z</dcterms:created>
  <dcterms:modified xsi:type="dcterms:W3CDTF">2023-02-15T14:43:42Z</dcterms:modified>
</cp:coreProperties>
</file>