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esktop\2026\ROZPOČET 2026\"/>
    </mc:Choice>
  </mc:AlternateContent>
  <xr:revisionPtr revIDLastSave="0" documentId="13_ncr:1_{F2C3158E-EE35-4F09-8348-F39FB017AF7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 (2)" sheetId="4" r:id="rId1"/>
  </sheets>
  <calcPr calcId="191029"/>
</workbook>
</file>

<file path=xl/calcChain.xml><?xml version="1.0" encoding="utf-8"?>
<calcChain xmlns="http://schemas.openxmlformats.org/spreadsheetml/2006/main">
  <c r="G13" i="4" l="1"/>
  <c r="G19" i="4" s="1"/>
  <c r="H13" i="4"/>
  <c r="G16" i="4"/>
  <c r="G12" i="4"/>
  <c r="G11" i="4"/>
  <c r="F16" i="4"/>
  <c r="F12" i="4"/>
  <c r="H12" i="4" s="1"/>
  <c r="F11" i="4"/>
  <c r="F13" i="4" s="1"/>
  <c r="F19" i="4" s="1"/>
  <c r="F20" i="4" s="1"/>
  <c r="H16" i="4"/>
  <c r="D13" i="4"/>
  <c r="D16" i="4"/>
  <c r="D19" i="4" s="1"/>
  <c r="D20" i="4" s="1"/>
  <c r="G8" i="4" l="1"/>
  <c r="G20" i="4" s="1"/>
  <c r="H11" i="4"/>
  <c r="H19" i="4" s="1"/>
  <c r="H8" i="4" l="1"/>
  <c r="H20" i="4" s="1"/>
</calcChain>
</file>

<file path=xl/sharedStrings.xml><?xml version="1.0" encoding="utf-8"?>
<sst xmlns="http://schemas.openxmlformats.org/spreadsheetml/2006/main" count="39" uniqueCount="38">
  <si>
    <t>Název</t>
  </si>
  <si>
    <t>Daňové příjmy</t>
  </si>
  <si>
    <t>Nedaňové příjmy</t>
  </si>
  <si>
    <t>Kapitálové příjmy</t>
  </si>
  <si>
    <t>Běžné výdaje</t>
  </si>
  <si>
    <t>Kapitálové výdaje</t>
  </si>
  <si>
    <t xml:space="preserve">Dotace  </t>
  </si>
  <si>
    <t>Rok</t>
  </si>
  <si>
    <t>Třída 1</t>
  </si>
  <si>
    <t>Třída 2</t>
  </si>
  <si>
    <t>Třída 3</t>
  </si>
  <si>
    <t>Třída 4</t>
  </si>
  <si>
    <t>Třída 5</t>
  </si>
  <si>
    <t>Třída 6</t>
  </si>
  <si>
    <t>Třída 8</t>
  </si>
  <si>
    <t>Č.ř.</t>
  </si>
  <si>
    <t xml:space="preserve">Příjmy celkem </t>
  </si>
  <si>
    <t>Výdaje celkem</t>
  </si>
  <si>
    <t>Příjmy z financování</t>
  </si>
  <si>
    <t>A</t>
  </si>
  <si>
    <t>P</t>
  </si>
  <si>
    <t>V</t>
  </si>
  <si>
    <t>+F</t>
  </si>
  <si>
    <t>-F</t>
  </si>
  <si>
    <t>B</t>
  </si>
  <si>
    <t>C</t>
  </si>
  <si>
    <t>Hotovost běžného roku bez PS</t>
  </si>
  <si>
    <t>Hotovost na konci roku</t>
  </si>
  <si>
    <t>P-V+/-F</t>
  </si>
  <si>
    <t>A+B</t>
  </si>
  <si>
    <t>Výdaje z financování - splátka úvěru, ostatní</t>
  </si>
  <si>
    <t>Počáteční stav peněžních prostředků k 1.1.</t>
  </si>
  <si>
    <t>2013          skutečnost</t>
  </si>
  <si>
    <t xml:space="preserve">Zpracoval:  Lenka Šteflová  </t>
  </si>
  <si>
    <t xml:space="preserve">Sejmuto dne: </t>
  </si>
  <si>
    <t xml:space="preserve">Zveřejněno na úřední a elektronické desce: </t>
  </si>
  <si>
    <t xml:space="preserve">NÁVRH -  Střednědobý výhled rozpočtu obce Vestec </t>
  </si>
  <si>
    <t>na období let 2027 až 2029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</si>
</sst>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charset val="238"/>
    </font>
    <font>
      <b/>
      <sz val="18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/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vertical="center"/>
    </xf>
    <xf numFmtId="4" fontId="4" fillId="2" borderId="3" xfId="0" applyNumberFormat="1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" fontId="6" fillId="0" borderId="7" xfId="0" applyNumberFormat="1" applyFont="1" applyBorder="1" applyAlignment="1">
      <alignment vertical="center"/>
    </xf>
    <xf numFmtId="4" fontId="6" fillId="2" borderId="9" xfId="0" applyNumberFormat="1" applyFont="1" applyFill="1" applyBorder="1" applyAlignment="1">
      <alignment vertical="center"/>
    </xf>
    <xf numFmtId="4" fontId="7" fillId="0" borderId="11" xfId="0" applyNumberFormat="1" applyFont="1" applyBorder="1" applyAlignment="1">
      <alignment vertical="center"/>
    </xf>
    <xf numFmtId="4" fontId="6" fillId="2" borderId="14" xfId="0" applyNumberFormat="1" applyFont="1" applyFill="1" applyBorder="1" applyAlignment="1">
      <alignment vertical="center"/>
    </xf>
    <xf numFmtId="0" fontId="4" fillId="2" borderId="15" xfId="0" applyFont="1" applyFill="1" applyBorder="1" applyAlignment="1">
      <alignment horizontal="center" vertical="center" wrapText="1"/>
    </xf>
    <xf numFmtId="4" fontId="4" fillId="0" borderId="5" xfId="0" applyNumberFormat="1" applyFont="1" applyBorder="1" applyAlignment="1">
      <alignment vertical="center" wrapText="1"/>
    </xf>
    <xf numFmtId="4" fontId="5" fillId="0" borderId="16" xfId="0" applyNumberFormat="1" applyFont="1" applyBorder="1" applyAlignment="1">
      <alignment vertical="center"/>
    </xf>
    <xf numFmtId="4" fontId="5" fillId="0" borderId="17" xfId="0" applyNumberFormat="1" applyFont="1" applyBorder="1" applyAlignment="1">
      <alignment vertical="center"/>
    </xf>
    <xf numFmtId="4" fontId="4" fillId="2" borderId="5" xfId="0" applyNumberFormat="1" applyFont="1" applyFill="1" applyBorder="1" applyAlignment="1">
      <alignment vertical="center"/>
    </xf>
    <xf numFmtId="4" fontId="5" fillId="0" borderId="18" xfId="0" applyNumberFormat="1" applyFont="1" applyBorder="1" applyAlignment="1">
      <alignment vertical="center"/>
    </xf>
    <xf numFmtId="4" fontId="5" fillId="0" borderId="19" xfId="0" applyNumberFormat="1" applyFont="1" applyBorder="1" applyAlignment="1">
      <alignment vertical="center"/>
    </xf>
    <xf numFmtId="4" fontId="4" fillId="2" borderId="19" xfId="0" applyNumberFormat="1" applyFont="1" applyFill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49" fontId="6" fillId="0" borderId="2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4" fontId="4" fillId="0" borderId="7" xfId="0" applyNumberFormat="1" applyFont="1" applyBorder="1" applyAlignment="1">
      <alignment vertical="center" wrapText="1"/>
    </xf>
    <xf numFmtId="4" fontId="5" fillId="0" borderId="8" xfId="0" applyNumberFormat="1" applyFont="1" applyBorder="1" applyAlignment="1">
      <alignment vertical="center"/>
    </xf>
    <xf numFmtId="4" fontId="5" fillId="0" borderId="25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12" xfId="0" applyNumberFormat="1" applyFont="1" applyBorder="1" applyAlignment="1">
      <alignment vertical="center"/>
    </xf>
    <xf numFmtId="0" fontId="7" fillId="2" borderId="20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4" fontId="7" fillId="0" borderId="29" xfId="0" applyNumberFormat="1" applyFont="1" applyBorder="1" applyAlignment="1">
      <alignment vertical="center"/>
    </xf>
    <xf numFmtId="0" fontId="7" fillId="0" borderId="30" xfId="0" applyFont="1" applyBorder="1" applyAlignment="1">
      <alignment vertical="center"/>
    </xf>
    <xf numFmtId="0" fontId="6" fillId="2" borderId="31" xfId="0" applyFont="1" applyFill="1" applyBorder="1" applyAlignment="1">
      <alignment vertical="center"/>
    </xf>
    <xf numFmtId="0" fontId="7" fillId="0" borderId="32" xfId="0" applyFont="1" applyBorder="1" applyAlignment="1">
      <alignment vertical="center"/>
    </xf>
    <xf numFmtId="0" fontId="7" fillId="0" borderId="33" xfId="0" applyFont="1" applyBorder="1" applyAlignment="1">
      <alignment vertical="center"/>
    </xf>
    <xf numFmtId="0" fontId="6" fillId="2" borderId="33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6" fillId="2" borderId="4" xfId="0" applyFont="1" applyFill="1" applyBorder="1" applyAlignment="1">
      <alignment horizontal="center" vertical="center"/>
    </xf>
    <xf numFmtId="4" fontId="6" fillId="0" borderId="9" xfId="0" applyNumberFormat="1" applyFont="1" applyBorder="1" applyAlignment="1">
      <alignment vertical="center"/>
    </xf>
    <xf numFmtId="2" fontId="7" fillId="0" borderId="1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2" borderId="2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2" borderId="3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3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workbookViewId="0">
      <selection activeCell="H10" sqref="H10"/>
    </sheetView>
  </sheetViews>
  <sheetFormatPr defaultRowHeight="12.75" x14ac:dyDescent="0.2"/>
  <cols>
    <col min="1" max="1" width="4.5703125" bestFit="1" customWidth="1"/>
    <col min="2" max="2" width="8.28515625" bestFit="1" customWidth="1"/>
    <col min="3" max="3" width="45.5703125" bestFit="1" customWidth="1"/>
    <col min="4" max="4" width="10.85546875" hidden="1" customWidth="1"/>
    <col min="5" max="5" width="6.42578125" customWidth="1"/>
    <col min="6" max="6" width="15.7109375" customWidth="1"/>
    <col min="7" max="7" width="14.7109375" customWidth="1"/>
    <col min="8" max="8" width="15.5703125" customWidth="1"/>
  </cols>
  <sheetData>
    <row r="1" spans="1:10" ht="23.25" x14ac:dyDescent="0.35">
      <c r="A1" s="53" t="s">
        <v>36</v>
      </c>
      <c r="B1" s="53"/>
      <c r="C1" s="53"/>
      <c r="D1" s="53"/>
      <c r="E1" s="53"/>
      <c r="F1" s="53"/>
      <c r="G1" s="53"/>
      <c r="H1" s="53"/>
      <c r="I1" s="2"/>
      <c r="J1" s="2"/>
    </row>
    <row r="2" spans="1:10" ht="9" customHeight="1" x14ac:dyDescent="0.2"/>
    <row r="3" spans="1:10" ht="18" x14ac:dyDescent="0.25">
      <c r="A3" s="54" t="s">
        <v>37</v>
      </c>
      <c r="B3" s="54"/>
      <c r="C3" s="54"/>
      <c r="D3" s="54"/>
      <c r="E3" s="54"/>
      <c r="F3" s="54"/>
      <c r="G3" s="54"/>
      <c r="H3" s="54"/>
      <c r="I3" s="1"/>
      <c r="J3" s="1"/>
    </row>
    <row r="4" spans="1:10" x14ac:dyDescent="0.2">
      <c r="A4" s="55"/>
      <c r="B4" s="55"/>
      <c r="C4" s="55"/>
      <c r="D4" s="55"/>
      <c r="E4" s="55"/>
      <c r="F4" s="55"/>
      <c r="G4" s="55"/>
      <c r="H4" s="55"/>
    </row>
    <row r="5" spans="1:10" ht="13.5" thickBot="1" x14ac:dyDescent="0.25"/>
    <row r="6" spans="1:10" ht="17.25" customHeight="1" x14ac:dyDescent="0.2">
      <c r="A6" s="59" t="s">
        <v>15</v>
      </c>
      <c r="B6" s="59" t="s">
        <v>0</v>
      </c>
      <c r="C6" s="61"/>
      <c r="D6" s="56" t="s">
        <v>7</v>
      </c>
      <c r="E6" s="57"/>
      <c r="F6" s="57"/>
      <c r="G6" s="57"/>
      <c r="H6" s="58"/>
    </row>
    <row r="7" spans="1:10" ht="23.25" thickBot="1" x14ac:dyDescent="0.25">
      <c r="A7" s="60"/>
      <c r="B7" s="60"/>
      <c r="C7" s="62"/>
      <c r="D7" s="13" t="s">
        <v>32</v>
      </c>
      <c r="E7" s="3"/>
      <c r="F7" s="48">
        <v>2027</v>
      </c>
      <c r="G7" s="7">
        <v>2028</v>
      </c>
      <c r="H7" s="8">
        <v>2029</v>
      </c>
    </row>
    <row r="8" spans="1:10" ht="21" customHeight="1" thickBot="1" x14ac:dyDescent="0.25">
      <c r="A8" s="21" t="s">
        <v>19</v>
      </c>
      <c r="B8" s="6"/>
      <c r="C8" s="30" t="s">
        <v>31</v>
      </c>
      <c r="D8" s="14"/>
      <c r="E8" s="31"/>
      <c r="F8" s="9">
        <v>5140000</v>
      </c>
      <c r="G8" s="51">
        <f>F20</f>
        <v>4480000</v>
      </c>
      <c r="H8" s="51">
        <f>G20</f>
        <v>3820000</v>
      </c>
    </row>
    <row r="9" spans="1:10" ht="21" customHeight="1" x14ac:dyDescent="0.2">
      <c r="A9" s="22"/>
      <c r="B9" s="22" t="s">
        <v>8</v>
      </c>
      <c r="C9" s="40" t="s">
        <v>1</v>
      </c>
      <c r="D9" s="18"/>
      <c r="E9" s="34"/>
      <c r="F9" s="11">
        <v>7500000</v>
      </c>
      <c r="G9" s="11">
        <v>7500000</v>
      </c>
      <c r="H9" s="11">
        <v>7500000</v>
      </c>
    </row>
    <row r="10" spans="1:10" ht="21" customHeight="1" x14ac:dyDescent="0.2">
      <c r="A10" s="23"/>
      <c r="B10" s="23" t="s">
        <v>9</v>
      </c>
      <c r="C10" s="41" t="s">
        <v>2</v>
      </c>
      <c r="D10" s="15"/>
      <c r="E10" s="32"/>
      <c r="F10" s="42">
        <v>840000</v>
      </c>
      <c r="G10" s="42">
        <v>840000</v>
      </c>
      <c r="H10" s="42">
        <v>840000</v>
      </c>
    </row>
    <row r="11" spans="1:10" ht="21" customHeight="1" x14ac:dyDescent="0.2">
      <c r="A11" s="23"/>
      <c r="B11" s="23" t="s">
        <v>10</v>
      </c>
      <c r="C11" s="41" t="s">
        <v>3</v>
      </c>
      <c r="D11" s="15"/>
      <c r="E11" s="32"/>
      <c r="F11" s="42">
        <f>1.02*E11</f>
        <v>0</v>
      </c>
      <c r="G11" s="42">
        <f>1.02*F11</f>
        <v>0</v>
      </c>
      <c r="H11" s="42">
        <f>1.02*G11</f>
        <v>0</v>
      </c>
    </row>
    <row r="12" spans="1:10" ht="21" customHeight="1" thickBot="1" x14ac:dyDescent="0.25">
      <c r="A12" s="24"/>
      <c r="B12" s="24" t="s">
        <v>11</v>
      </c>
      <c r="C12" s="43" t="s">
        <v>6</v>
      </c>
      <c r="D12" s="16"/>
      <c r="E12" s="33"/>
      <c r="F12" s="42">
        <f>1.02*E12</f>
        <v>0</v>
      </c>
      <c r="G12" s="42">
        <f>1.02*F12</f>
        <v>0</v>
      </c>
      <c r="H12" s="42">
        <f>1.02*G12</f>
        <v>0</v>
      </c>
    </row>
    <row r="13" spans="1:10" ht="21" customHeight="1" thickBot="1" x14ac:dyDescent="0.25">
      <c r="A13" s="25" t="s">
        <v>20</v>
      </c>
      <c r="B13" s="36"/>
      <c r="C13" s="44" t="s">
        <v>16</v>
      </c>
      <c r="D13" s="17">
        <f t="shared" ref="D13:H13" si="0">SUM(D9:D12)</f>
        <v>0</v>
      </c>
      <c r="E13" s="4"/>
      <c r="F13" s="10">
        <f t="shared" ref="F13:G13" si="1">SUM(F9:F12)</f>
        <v>8340000</v>
      </c>
      <c r="G13" s="10">
        <f t="shared" ref="G13" si="2">SUM(G9:G12)</f>
        <v>8340000</v>
      </c>
      <c r="H13" s="10">
        <f t="shared" si="0"/>
        <v>8340000</v>
      </c>
    </row>
    <row r="14" spans="1:10" ht="21" customHeight="1" x14ac:dyDescent="0.2">
      <c r="A14" s="26"/>
      <c r="B14" s="22" t="s">
        <v>12</v>
      </c>
      <c r="C14" s="45" t="s">
        <v>4</v>
      </c>
      <c r="D14" s="15"/>
      <c r="E14" s="32"/>
      <c r="F14" s="42">
        <v>4000000</v>
      </c>
      <c r="G14" s="42">
        <v>4000000</v>
      </c>
      <c r="H14" s="42">
        <v>4000000</v>
      </c>
    </row>
    <row r="15" spans="1:10" ht="21" customHeight="1" thickBot="1" x14ac:dyDescent="0.25">
      <c r="A15" s="27"/>
      <c r="B15" s="24" t="s">
        <v>13</v>
      </c>
      <c r="C15" s="43" t="s">
        <v>5</v>
      </c>
      <c r="D15" s="16"/>
      <c r="E15" s="33"/>
      <c r="F15" s="42">
        <v>5000000</v>
      </c>
      <c r="G15" s="42">
        <v>5000000</v>
      </c>
      <c r="H15" s="42">
        <v>5000000</v>
      </c>
    </row>
    <row r="16" spans="1:10" ht="21" customHeight="1" thickBot="1" x14ac:dyDescent="0.25">
      <c r="A16" s="25" t="s">
        <v>21</v>
      </c>
      <c r="B16" s="36"/>
      <c r="C16" s="44" t="s">
        <v>17</v>
      </c>
      <c r="D16" s="17">
        <f t="shared" ref="D16:H16" si="3">SUM(D14:D15)</f>
        <v>0</v>
      </c>
      <c r="E16" s="4"/>
      <c r="F16" s="10">
        <f t="shared" ref="F16:G16" si="4">SUM(F14:F15)</f>
        <v>9000000</v>
      </c>
      <c r="G16" s="10">
        <f t="shared" si="4"/>
        <v>9000000</v>
      </c>
      <c r="H16" s="10">
        <f t="shared" si="3"/>
        <v>9000000</v>
      </c>
    </row>
    <row r="17" spans="1:8" ht="21" customHeight="1" x14ac:dyDescent="0.2">
      <c r="A17" s="28" t="s">
        <v>22</v>
      </c>
      <c r="B17" s="37" t="s">
        <v>14</v>
      </c>
      <c r="C17" s="40" t="s">
        <v>18</v>
      </c>
      <c r="D17" s="18"/>
      <c r="E17" s="34"/>
      <c r="F17" s="11">
        <v>0</v>
      </c>
      <c r="G17" s="11">
        <v>0</v>
      </c>
      <c r="H17" s="11">
        <v>0</v>
      </c>
    </row>
    <row r="18" spans="1:8" ht="21" customHeight="1" thickBot="1" x14ac:dyDescent="0.25">
      <c r="A18" s="29" t="s">
        <v>23</v>
      </c>
      <c r="B18" s="38" t="s">
        <v>14</v>
      </c>
      <c r="C18" s="46" t="s">
        <v>30</v>
      </c>
      <c r="D18" s="19"/>
      <c r="E18" s="35"/>
      <c r="F18" s="52">
        <v>0</v>
      </c>
      <c r="G18" s="52">
        <v>0</v>
      </c>
      <c r="H18" s="52">
        <v>0</v>
      </c>
    </row>
    <row r="19" spans="1:8" ht="21" customHeight="1" thickBot="1" x14ac:dyDescent="0.25">
      <c r="A19" s="50" t="s">
        <v>24</v>
      </c>
      <c r="B19" s="39" t="s">
        <v>28</v>
      </c>
      <c r="C19" s="47" t="s">
        <v>26</v>
      </c>
      <c r="D19" s="20">
        <f t="shared" ref="D19:H19" si="5">D13-D16+D17-D18</f>
        <v>0</v>
      </c>
      <c r="E19" s="5"/>
      <c r="F19" s="12">
        <f t="shared" ref="F19:G19" si="6">F13-F16+F17-F18</f>
        <v>-660000</v>
      </c>
      <c r="G19" s="12">
        <f t="shared" si="6"/>
        <v>-660000</v>
      </c>
      <c r="H19" s="12">
        <f t="shared" si="5"/>
        <v>-660000</v>
      </c>
    </row>
    <row r="20" spans="1:8" ht="21" customHeight="1" thickBot="1" x14ac:dyDescent="0.25">
      <c r="A20" s="50" t="s">
        <v>25</v>
      </c>
      <c r="B20" s="39" t="s">
        <v>29</v>
      </c>
      <c r="C20" s="47" t="s">
        <v>27</v>
      </c>
      <c r="D20" s="20">
        <f t="shared" ref="D20:H20" si="7">D8+D19</f>
        <v>0</v>
      </c>
      <c r="E20" s="5"/>
      <c r="F20" s="12">
        <f t="shared" ref="F20:G20" si="8">F8+F19</f>
        <v>4480000</v>
      </c>
      <c r="G20" s="12">
        <f t="shared" si="8"/>
        <v>3820000</v>
      </c>
      <c r="H20" s="12">
        <f t="shared" si="7"/>
        <v>3160000</v>
      </c>
    </row>
    <row r="22" spans="1:8" x14ac:dyDescent="0.2">
      <c r="A22" t="s">
        <v>33</v>
      </c>
    </row>
    <row r="23" spans="1:8" ht="24" customHeight="1" x14ac:dyDescent="0.2">
      <c r="A23" s="49" t="s">
        <v>35</v>
      </c>
    </row>
    <row r="24" spans="1:8" ht="31.5" customHeight="1" x14ac:dyDescent="0.2">
      <c r="A24" t="s">
        <v>34</v>
      </c>
    </row>
    <row r="25" spans="1:8" ht="21" customHeight="1" x14ac:dyDescent="0.2"/>
  </sheetData>
  <mergeCells count="6">
    <mergeCell ref="A1:H1"/>
    <mergeCell ref="A3:H3"/>
    <mergeCell ref="A4:H4"/>
    <mergeCell ref="D6:H6"/>
    <mergeCell ref="A6:A7"/>
    <mergeCell ref="B6:C7"/>
  </mergeCells>
  <phoneticPr fontId="2" type="noConversion"/>
  <printOptions horizontalCentered="1"/>
  <pageMargins left="0.25" right="0.25" top="0.75" bottom="0.75" header="0.3" footer="0.3"/>
  <pageSetup paperSize="9" scale="95" orientation="landscape" r:id="rId1"/>
  <headerFooter alignWithMargins="0"/>
  <ignoredErrors>
    <ignoredError sqref="D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 (2)</vt:lpstr>
    </vt:vector>
  </TitlesOfParts>
  <Company>Obec Úžice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ucetni</dc:creator>
  <cp:lastModifiedBy>uzivatel</cp:lastModifiedBy>
  <cp:lastPrinted>2024-11-28T10:26:11Z</cp:lastPrinted>
  <dcterms:created xsi:type="dcterms:W3CDTF">2009-12-01T12:23:00Z</dcterms:created>
  <dcterms:modified xsi:type="dcterms:W3CDTF">2025-10-30T12:40:02Z</dcterms:modified>
</cp:coreProperties>
</file>